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1ER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36" i="1" l="1"/>
  <c r="D436" i="1"/>
  <c r="C436" i="1"/>
  <c r="E414" i="1"/>
  <c r="E395" i="1"/>
  <c r="E423" i="1" s="1"/>
  <c r="E381" i="1"/>
  <c r="E374" i="1"/>
  <c r="E387" i="1" s="1"/>
  <c r="C201" i="1"/>
  <c r="C194" i="1"/>
  <c r="C187" i="1"/>
  <c r="C180" i="1"/>
  <c r="F172" i="1"/>
  <c r="E172" i="1"/>
  <c r="D172" i="1"/>
  <c r="C172" i="1"/>
  <c r="C150" i="1"/>
  <c r="C141" i="1"/>
  <c r="E134" i="1"/>
  <c r="D134" i="1"/>
  <c r="C134" i="1"/>
  <c r="C74" i="1"/>
  <c r="C67" i="1"/>
  <c r="C56" i="1"/>
  <c r="F45" i="1"/>
  <c r="E45" i="1"/>
  <c r="D45" i="1"/>
  <c r="C45" i="1"/>
  <c r="E37" i="1"/>
  <c r="D37" i="1"/>
  <c r="C37" i="1"/>
  <c r="E24" i="1"/>
  <c r="C24" i="1"/>
</calcChain>
</file>

<file path=xl/sharedStrings.xml><?xml version="1.0" encoding="utf-8"?>
<sst xmlns="http://schemas.openxmlformats.org/spreadsheetml/2006/main" count="397" uniqueCount="306">
  <si>
    <t>Ente Público:</t>
  </si>
  <si>
    <t>PASIVO</t>
  </si>
  <si>
    <t>Bienes Inmuebles, Infraestructura y Construcciones en Proceso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</si>
  <si>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</si>
  <si>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</si>
  <si>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</si>
  <si>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</si>
  <si>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</si>
  <si>
    <t>Al 31 de Marzo del 2016</t>
  </si>
  <si>
    <t>INSTITUTO TECNOLOGICO SUPERIOR DE SALVATIERRA</t>
  </si>
  <si>
    <t>NO APLICA</t>
  </si>
  <si>
    <t xml:space="preserve">NOTAS A LOS ESTADOS FINANCIEROS </t>
  </si>
  <si>
    <t>NOTAS DE DESGLOSE</t>
  </si>
  <si>
    <t>I) NOTAS AL ESTADO DE SITUACIÓN FINANCIERA</t>
  </si>
  <si>
    <t>ACTIVO</t>
  </si>
  <si>
    <t>* EFECTIVO Y EQUIVALENTES</t>
  </si>
  <si>
    <t>ESF-01 FONDOS C/INVERSIONES FINANCIERAS</t>
  </si>
  <si>
    <t>MONTO</t>
  </si>
  <si>
    <t>TIPO</t>
  </si>
  <si>
    <t>MONTO PARCIAL</t>
  </si>
  <si>
    <t>1114 Inversiones a 3 meses</t>
  </si>
  <si>
    <t>1121 Inversiones mayores a 3 meses hasta 12.</t>
  </si>
  <si>
    <t>1211 INVERSIONES A LP</t>
  </si>
  <si>
    <t>* DERECHOSA RECIBIR EFECTIVO Y EQUIVALENTES Y BIENES O SERVICIOS A RECIBIR</t>
  </si>
  <si>
    <t>ESF-02 INGRESOS P/RECUPERAR</t>
  </si>
  <si>
    <t>2014</t>
  </si>
  <si>
    <t>2013</t>
  </si>
  <si>
    <t>1122 CUENTAS POR COBRAR CP</t>
  </si>
  <si>
    <t>1122602001  CUENTAS POR COBRAR A</t>
  </si>
  <si>
    <t>1122902001  OTRAS CUENTAS POR COBRAR</t>
  </si>
  <si>
    <t>1124 INGRESOS POR RECUPERAR CP</t>
  </si>
  <si>
    <t>ESF-03 DEUDORES P/RECUPERAR</t>
  </si>
  <si>
    <t>90 DIAS</t>
  </si>
  <si>
    <t>180 DIAS</t>
  </si>
  <si>
    <t>365 DIAS</t>
  </si>
  <si>
    <t>1123 DEUDORES PENDIENTES POR RECUPERAR</t>
  </si>
  <si>
    <t>1125 DEUDORES POR ANTICIPOS</t>
  </si>
  <si>
    <t>* BIENES DISPONIBLES PARA SU TRANSFORMACIÓN O CONSUMO.</t>
  </si>
  <si>
    <t>ESF-05 INVENTARIO Y ALMACENES</t>
  </si>
  <si>
    <t>METODO</t>
  </si>
  <si>
    <t>1140 INVENTARIOS</t>
  </si>
  <si>
    <t>1150 ALMACENES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</si>
  <si>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</si>
  <si>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</si>
  <si>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</si>
  <si>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</si>
  <si>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</si>
  <si>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 FIDEICOMISOS, MANDATOS Y CONTRATOS ANÁLOGOS</t>
  </si>
  <si>
    <t>ESF-07 PARTICIPACIONES Y APORTACIONES DE CAPITAL</t>
  </si>
  <si>
    <t>EMPRESA/OPDES</t>
  </si>
  <si>
    <t>1214 PARTICIPACIONES Y APORTACIONES DE CAPITAL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</si>
  <si>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</si>
  <si>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</si>
  <si>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</si>
  <si>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</si>
  <si>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</si>
  <si>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</si>
  <si>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1236262200  EDIFICACION NO HABITACIONAL</t>
  </si>
  <si>
    <t>1230   BIENES INMUEBLES, INFRAESTRUCTURA</t>
  </si>
  <si>
    <t>1241151100  MUEBLES DE OFICINA Y</t>
  </si>
  <si>
    <t>1241151101  MUEBLES DE OFICINA Y</t>
  </si>
  <si>
    <t>1241251200  MUEBLES, EXCEPTO DE</t>
  </si>
  <si>
    <t>1241351500  EQ DE CÓMP Y DE TECN</t>
  </si>
  <si>
    <t>1241351501  EQ DE CÓMP Y DE TECN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</si>
  <si>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</si>
  <si>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</si>
  <si>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</si>
  <si>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</si>
  <si>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MOB. Y EQUIPO E</t>
  </si>
  <si>
    <t>1242952901  OTRO MOB. Y EQUIPO E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</si>
  <si>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</si>
  <si>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</si>
  <si>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</si>
  <si>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</si>
  <si>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</si>
  <si>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</si>
  <si>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</si>
  <si>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1246556500  EQUIPO DE COMUNICACI</t>
  </si>
  <si>
    <t>1246556501  EQUIPO DE COMUNICACI</t>
  </si>
  <si>
    <t>1246656600  EQ DE GENER. ELÉCTRI</t>
  </si>
  <si>
    <t>1246656601  EQ DE GENER. ELÉCTRI</t>
  </si>
  <si>
    <t>1246956900  OTROS EQUIPOS 2011</t>
  </si>
  <si>
    <t>1240   BIENES MUEBLES</t>
  </si>
  <si>
    <t>1263151101  DEP. ACUM. MUEBLES D</t>
  </si>
  <si>
    <t>1263151201  "DEP. ACUM. MUEBLES,</t>
  </si>
  <si>
    <t>1263151501  DEP. ACUM. EPO. DE C</t>
  </si>
  <si>
    <t>1263151901  DEP. ACUM. OTROS MOB</t>
  </si>
  <si>
    <t>1263252101  DEP. ACUM. EQUIPOS Y</t>
  </si>
  <si>
    <t>1263252301  DEP. ACUM. CAMARAS F</t>
  </si>
  <si>
    <t>1263252901  DEP. ACUM. OTRO MOBI</t>
  </si>
  <si>
    <t>1263353201  DEP. ACUM. INSTRUMEN</t>
  </si>
  <si>
    <t>1263454101  DEP. ACUM. AUTOMÓVIL</t>
  </si>
  <si>
    <t>1263656201  DEP. ACUM. MAQ. Y EP</t>
  </si>
  <si>
    <t>1263656501  DEP. ACUM. EPO DE CO</t>
  </si>
  <si>
    <t>1263656601  DEP. ACUM. EPOS DE G</t>
  </si>
  <si>
    <t>1263656901  DEP. ACUM. OTROS EQUIPOS 2010</t>
  </si>
  <si>
    <t>1260   DEPRECIACIÓN y DETERIORO ACUM.</t>
  </si>
  <si>
    <t>ESF-09 INTANGIBLES Y DIFERIDOS</t>
  </si>
  <si>
    <t>1250 ACTIVOS INTANGIBLES</t>
  </si>
  <si>
    <t>1270 ACTIVOS DIFERIDOS</t>
  </si>
  <si>
    <t>1260 DEPRECIACIÓN, DETERIORO Y AMORTIZACIÓN ACUMULADA DE BIENES</t>
  </si>
  <si>
    <t>ESF-10   ESTIMACIONES Y DETERIOROS</t>
  </si>
  <si>
    <t>1280 ESTIMACIÓN POR PÉRDIDA O DETERIORO DE ACTIVOS NO CIRCULANTES</t>
  </si>
  <si>
    <t>ESF-11 OTROS ACTIVOS</t>
  </si>
  <si>
    <t>CARACTERÍSTICAS</t>
  </si>
  <si>
    <t>ESF-12 CUENTAS Y DOCUMENTOS POR PAGAR</t>
  </si>
  <si>
    <t>2111101001  SUELDOS POR PAGAR</t>
  </si>
  <si>
    <t>2111401003  APORTACION PATRONAL IMSS</t>
  </si>
  <si>
    <t>2117101003  ISR POR SUELDOS Y SALARIOS</t>
  </si>
  <si>
    <t>2117101004  ISR ASIMILADOS</t>
  </si>
  <si>
    <t>2117202004  APORTACIÓN TRABAJADOR IMSS</t>
  </si>
  <si>
    <t>2117502102  IMPUESTO SOBRE NOMINAS</t>
  </si>
  <si>
    <t>2117910001  VIVIENDA</t>
  </si>
  <si>
    <t>2117912000  OPTICAS</t>
  </si>
  <si>
    <t>2117918001  DIVO 5% AL MILLAR</t>
  </si>
  <si>
    <t>2117918002  CAP 2%</t>
  </si>
  <si>
    <t>2117918004  PENALIZACIONES CONTRATISTAS</t>
  </si>
  <si>
    <t>2117918005  CNEC RET 5 AL MILLAR</t>
  </si>
  <si>
    <t>2117918006  ICIC 2 AL MILLAR</t>
  </si>
  <si>
    <t>2119905001  ACREEDORES DIVERSOS</t>
  </si>
  <si>
    <t>ESF-13 OTROS PASIVOS DIFERIDOS A CORTO PLAZO</t>
  </si>
  <si>
    <t>NATURALEZA</t>
  </si>
  <si>
    <t>2159 OTROS PASIVOS DIFERIDOS A CORTO PLAZO</t>
  </si>
  <si>
    <t>ESF-13 FONDOS Y BIENES DE TERCEROS EN GARANTÍA Y/O ADMINISTRACIÓN A CORTO PLAZO</t>
  </si>
  <si>
    <t>2160 FONDOS Y BIENES DE TERCEROS EN GARANTÍA Y/O ADMINISTRACIÓN CP</t>
  </si>
  <si>
    <t>ESF-13 PASIVO DIFERIDO A LARGO PLAZO</t>
  </si>
  <si>
    <t>2240 PASIVOS DIFERIDOS A LARGO PLAZO</t>
  </si>
  <si>
    <t>ESF-14 OTROS PASIVOS CIRCULANTES</t>
  </si>
  <si>
    <t>2199 OTROS PASIVOS CIRCULANTES</t>
  </si>
  <si>
    <t>II) NOTAS AL ESTADO DE ACTIVIDADES</t>
  </si>
  <si>
    <t>INGRESOS DE GESTIÓN</t>
  </si>
  <si>
    <t>ERA-01 INGRESOS</t>
  </si>
  <si>
    <t>NOTA</t>
  </si>
  <si>
    <t>4159510701  POR CONCEPTO DE FICHAS</t>
  </si>
  <si>
    <t>4159510710  REEXPEDICION DE CREDENCIALES</t>
  </si>
  <si>
    <t>4159510715  GESTORIA DE TITULACION</t>
  </si>
  <si>
    <t>4159 Otros Productos que Generan Ing.</t>
  </si>
  <si>
    <t>4150 Productos de Tipo Corriente</t>
  </si>
  <si>
    <t>4162610061  SANCIONES</t>
  </si>
  <si>
    <t>4162 Multas</t>
  </si>
  <si>
    <t>4169610162  APOYO ECONÓMICO PARA</t>
  </si>
  <si>
    <t>4169 Otros Aprovechamientos</t>
  </si>
  <si>
    <t>4160 Aprovechamientos de Tipo Corriente</t>
  </si>
  <si>
    <t>INGRESOS DE GESTION</t>
  </si>
  <si>
    <t>4213831000  SERVICIOS PERSONALES</t>
  </si>
  <si>
    <t>4213832000  MATERIALES Y SUMINISTROS</t>
  </si>
  <si>
    <t>4213833000  SERVICIOS GENERALES</t>
  </si>
  <si>
    <t>4213 Convenios</t>
  </si>
  <si>
    <t>4210 Participaciones y Aportaciones</t>
  </si>
  <si>
    <t>4221911000  SERVICIOS PERSONALES</t>
  </si>
  <si>
    <t>4221912000  MATERIALES Y SUMINISTROS</t>
  </si>
  <si>
    <t>4221913000  SERVICIOS GENERALES</t>
  </si>
  <si>
    <t>4221914000  AYUDAS Y SUBSIDIOS</t>
  </si>
  <si>
    <t>4221 Trans. Internas y Asig. al Secto</t>
  </si>
  <si>
    <t>4220 Transferencias, Asignaciones, Subs.</t>
  </si>
  <si>
    <t>PARTICIPACIONES, APORTACIONES</t>
  </si>
  <si>
    <t>ERA-02 OTROS INGRESOS Y BENEFICIOS</t>
  </si>
  <si>
    <t>4311 Int.Ganados de Val.,Créditos, Bonos</t>
  </si>
  <si>
    <t>4310 Ingresos Financieros</t>
  </si>
  <si>
    <t>GASTOS Y OTRAS PÉRDIDAS</t>
  </si>
  <si>
    <t>ERA-03 GASTOS</t>
  </si>
  <si>
    <t>%GASTO</t>
  </si>
  <si>
    <t>EXPLICACION</t>
  </si>
  <si>
    <t>5111113000  SUELDOS BASE AL PERS</t>
  </si>
  <si>
    <t>5112121000  HONORARIOS ASIMILABLES A SALARIOS</t>
  </si>
  <si>
    <t>5113132000  PRIMAS DE VACAS., D</t>
  </si>
  <si>
    <t>5113134000  COMPENSACIONES</t>
  </si>
  <si>
    <t>5114141000  APORTACIONES DE SEGURIDAD SOCIAL</t>
  </si>
  <si>
    <t>5114142000  APORTACIONES A FONDOS DE VIVIENDA</t>
  </si>
  <si>
    <t>5114143000  APORTACIONES AL SIST</t>
  </si>
  <si>
    <t>5115154000  PRESTACIONES CONTRACTUALES</t>
  </si>
  <si>
    <t>5115155000  APOYOS A LA CAPACITA</t>
  </si>
  <si>
    <t>5116171000  ESTÍMULOS</t>
  </si>
  <si>
    <t>5121211000  MATERIALES Y ÚTILES DE OFICINA</t>
  </si>
  <si>
    <t>5122221000  ALIMENTACIÓN DE PERSONAS</t>
  </si>
  <si>
    <t>5126261000  COMBUSTIBLES, LUBRI</t>
  </si>
  <si>
    <t>5127273000  ARTÍCULOS DEPORTIVOS</t>
  </si>
  <si>
    <t>5129292000  REFACCIONES Y ACCESO</t>
  </si>
  <si>
    <t>5129296000  REF. Y ACCESORIOS ME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</si>
  <si>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</si>
  <si>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</si>
  <si>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</si>
  <si>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</si>
  <si>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INTER</t>
  </si>
  <si>
    <t>5131318000  SERVICIOS POSTALES Y TELEGRAFICOS</t>
  </si>
  <si>
    <t>5132327000  ARRENDAMIENTO DE ACT</t>
  </si>
  <si>
    <t>5133336000  SERVS. CONSULT. ADM.</t>
  </si>
  <si>
    <t>5133338000  SERVICIOS DE VIGILANCIA</t>
  </si>
  <si>
    <t>5134341000  SERVICIOS FINANCIEROS Y BANCARIOS</t>
  </si>
  <si>
    <t>5135355000  REPARACION Y MANTENI</t>
  </si>
  <si>
    <t>5135358000  SERVICIOS DE LIMPIEZ</t>
  </si>
  <si>
    <t>5137372000  PASAJES TERRESTRES</t>
  </si>
  <si>
    <t>5137375000  VIATICOS EN EL PAIS</t>
  </si>
  <si>
    <t>5138381000  GASTOS DE CEREMONIAL</t>
  </si>
  <si>
    <t>5138382000  GASTOS DE ORDEN SOCIAL Y CULTURAL</t>
  </si>
  <si>
    <t>5138383000  CONGRESOS Y CONVENCIONES</t>
  </si>
  <si>
    <t>5138385000  GASTOS  DE REPRESENTACION</t>
  </si>
  <si>
    <t>5139392000  OTROS IMPUESTOS Y DERECHOS</t>
  </si>
  <si>
    <t>5139398000  IMPUESTO DE NOMINA</t>
  </si>
  <si>
    <t>5241441000  PAGOS DE DEFUNCIÓN</t>
  </si>
  <si>
    <t>5242442000  BECAS Y OT. AYUDAS P</t>
  </si>
  <si>
    <t>5599000006  Diferencia por Redondeo</t>
  </si>
  <si>
    <t>III) NOTAS AL ESTADO DE VARIACIÓN A LA HACIEDA PÚBLICA</t>
  </si>
  <si>
    <t>VHP-01 PATRIMONIO CONTRIBUIDO</t>
  </si>
  <si>
    <t>MODIFICACION</t>
  </si>
  <si>
    <t>3110000001  APORTACIONES</t>
  </si>
  <si>
    <t>3110000002  BAJA DE ACTIVO FIJO</t>
  </si>
  <si>
    <t>3110915000  BIENES MUEBLES E INMUEBLES</t>
  </si>
  <si>
    <t>3110916000  OBRA PÚBLICA</t>
  </si>
  <si>
    <t>3111825205  FAM EDU SUPERIOR BIE</t>
  </si>
  <si>
    <t>3111835000  CONVENIO BIENES MUEB</t>
  </si>
  <si>
    <t>3111836000  CONVENIO OBRA PUBLICA</t>
  </si>
  <si>
    <t>3113835000  CONVENIO BIENES MUEB</t>
  </si>
  <si>
    <t>3113836000  CONVENIO OBRA FEDERA</t>
  </si>
  <si>
    <t>3113915000  BIENES MUEBLES E INM</t>
  </si>
  <si>
    <t>3113916000  OBRA PUBLICA EJERC ANTE</t>
  </si>
  <si>
    <t>3114916000  OBRA PUBLICA APLIC A</t>
  </si>
  <si>
    <t>VHP-02 PATRIMONIO GENERADO</t>
  </si>
  <si>
    <t>3210 Resultado del Ejercicio (Ahorro/Des</t>
  </si>
  <si>
    <t>3220000016  RESULTADO EJERCICIO 2008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</si>
  <si>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</si>
  <si>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</si>
  <si>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</si>
  <si>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</si>
  <si>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</si>
  <si>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</si>
  <si>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3220001000  CAPITALIZACIÓN RECURSOS PROPIOS</t>
  </si>
  <si>
    <t>3220001001  CAPITALIZACIÓN REMANENTES</t>
  </si>
  <si>
    <t>3220020001  FONDO DE CONTINGENCIAS</t>
  </si>
  <si>
    <t>3220100100  APLICACIÓN DE REMANENTE PROPIO</t>
  </si>
  <si>
    <t>3220100103  APLICACIÓN DE REMANENTE MUNICIPAL</t>
  </si>
  <si>
    <t>3220690201  APLICACIÓN DE REMANENTE PROPIO</t>
  </si>
  <si>
    <t>3220690202  APLICACIÓN DE REMANENTE FEDERAL</t>
  </si>
  <si>
    <t>3220690203  APLICACIÓN DE REMANE</t>
  </si>
  <si>
    <t>3220690204  APLICACIÓN DE REMANENTE MUNICIPAL</t>
  </si>
  <si>
    <t>IV) NOTAS AL ESTADO DE FLUJO DE EFECTIVO</t>
  </si>
  <si>
    <t>EFE-01 FLUJO DE EFECTIVO</t>
  </si>
  <si>
    <t>1112102001  BANCOMER 01222200170</t>
  </si>
  <si>
    <t>1112102002  BANCOMER 01222200170</t>
  </si>
  <si>
    <t>1112102003  BANCOMER 01222200170</t>
  </si>
  <si>
    <t>1112102004  BANCOMER RAMO 33 FAM</t>
  </si>
  <si>
    <t>1112102005  BANCOMER 01996315852</t>
  </si>
  <si>
    <t>1112102006  BANCOMER 0199947558</t>
  </si>
  <si>
    <t>1112102007  BANCOMER 0199947442</t>
  </si>
  <si>
    <t>1112102008  BANCOMER 0199947493</t>
  </si>
  <si>
    <t>1112102009  BANCOMER 0199947469</t>
  </si>
  <si>
    <t>1112102010  BANCOMER 0102834200</t>
  </si>
  <si>
    <t>1112102011  BANCOMER 0102834634</t>
  </si>
  <si>
    <t>1112 Bancos/Tesoreria</t>
  </si>
  <si>
    <t>EFE-02 ADQ. BIENES MUEBLES E INMUEBLES</t>
  </si>
  <si>
    <t>% SUB</t>
  </si>
  <si>
    <t>1210 INVERSIONES FINANCIERAS A LARGO PLAZO</t>
  </si>
  <si>
    <t>1230 BIENES INMUEBLES, INFRAESTRUCTURA Y CONSTRUCCIONES EN PROCESO</t>
  </si>
  <si>
    <t>1240 BIENES MUEBLES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</si>
  <si>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</si>
  <si>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</si>
  <si>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</si>
  <si>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31 de Marzo de 2016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</si>
  <si>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</si>
  <si>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</si>
  <si>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</si>
  <si>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</si>
  <si>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</si>
  <si>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</si>
  <si>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</si>
  <si>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</si>
  <si>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</si>
  <si>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</si>
  <si>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</si>
  <si>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</si>
  <si>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</si>
  <si>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</si>
  <si>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+ 2 - 3)</t>
  </si>
  <si>
    <t>Conciliación entre los Egresos Presupuestarios y los Gastos Contables</t>
  </si>
  <si>
    <t>Correspondiente del 1 de enero al 31 de Marzo de 2014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</si>
  <si>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</si>
  <si>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</si>
  <si>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</si>
  <si>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</si>
  <si>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</si>
  <si>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</si>
  <si>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</si>
  <si>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</si>
  <si>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</si>
  <si>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</si>
  <si>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</si>
  <si>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</si>
  <si>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</si>
  <si>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</si>
  <si>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</si>
  <si>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</si>
  <si>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</si>
  <si>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</si>
  <si>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</si>
  <si>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</si>
  <si>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</si>
  <si>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</si>
  <si>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</si>
  <si>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</si>
  <si>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</si>
  <si>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</si>
  <si>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</si>
  <si>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1 - 2 + 3)</t>
  </si>
  <si>
    <t>NOTAS DE MEMORIA</t>
  </si>
  <si>
    <t>NOTAS DE MEMORIA.</t>
  </si>
  <si>
    <t>7000 CUENTAS DE ORDEN CONTABLES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</si>
</sst>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8" formatCode="&quot;$&quot;#,##0.00;[Red]\-&quot;$&quot;#,##0.00"/>
    <numFmt numFmtId="43" formatCode="_-* #,##0.00_-;\-* #,##0.00_-;_-* &quot;-&quot;??_-;_-@_-"/>
    <numFmt numFmtId="164" formatCode="General_)"/>
    <numFmt numFmtId="167" formatCode="#,##0.00;\-#,##0.00;&quot; &quot;"/>
    <numFmt numFmtId="168" formatCode="#,##0;\-#,##0;&quot; &quot;"/>
    <numFmt numFmtId="169" formatCode="#,##0.0000000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b/>
      <sz val="11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rgb="FF002060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  <xf numFmtId="0" fontId="4" fillId="0" borderId="0"/>
    <xf numFmtId="43" fontId="15" fillId="0" borderId="0" applyFont="0" applyFill="0" applyBorder="0" applyAlignment="0" applyProtection="0"/>
  </cellStyleXfs>
  <cellXfs count="156">
    <xf numFmtId="0" fontId="0" fillId="0" borderId="0" xfId="0"/>
    <xf numFmtId="0" fontId="2" fillId="3" borderId="0" xfId="0" applyFont="1" applyFill="1" applyBorder="1"/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2" fillId="3" borderId="0" xfId="0" applyFont="1" applyFill="1"/>
    <xf numFmtId="0" fontId="4" fillId="3" borderId="0" xfId="0" applyFont="1" applyFill="1" applyBorder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3" borderId="0" xfId="0" applyFont="1" applyFill="1" applyBorder="1" applyAlignment="1"/>
    <xf numFmtId="0" fontId="2" fillId="0" borderId="0" xfId="0" applyFont="1"/>
    <xf numFmtId="0" fontId="2" fillId="3" borderId="5" xfId="0" applyFont="1" applyFill="1" applyBorder="1"/>
    <xf numFmtId="0" fontId="2" fillId="0" borderId="0" xfId="0" applyFont="1" applyBorder="1"/>
    <xf numFmtId="0" fontId="2" fillId="0" borderId="0" xfId="0" applyFont="1" applyBorder="1" applyAlignment="1"/>
    <xf numFmtId="0" fontId="2" fillId="3" borderId="7" xfId="0" applyFont="1" applyFill="1" applyBorder="1"/>
    <xf numFmtId="0" fontId="2" fillId="0" borderId="1" xfId="0" applyFont="1" applyBorder="1"/>
    <xf numFmtId="0" fontId="7" fillId="3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3" fillId="3" borderId="0" xfId="0" applyFont="1" applyFill="1" applyBorder="1" applyAlignment="1">
      <alignment horizontal="left" vertical="center"/>
    </xf>
    <xf numFmtId="0" fontId="3" fillId="3" borderId="1" xfId="0" applyFont="1" applyFill="1" applyBorder="1" applyAlignment="1"/>
    <xf numFmtId="0" fontId="3" fillId="3" borderId="1" xfId="0" applyNumberFormat="1" applyFont="1" applyFill="1" applyBorder="1" applyAlignment="1" applyProtection="1">
      <protection locked="0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/>
    <xf numFmtId="0" fontId="12" fillId="3" borderId="0" xfId="0" applyFont="1" applyFill="1" applyBorder="1" applyAlignment="1">
      <alignment horizontal="right"/>
    </xf>
    <xf numFmtId="0" fontId="13" fillId="0" borderId="0" xfId="0" applyFont="1" applyAlignment="1">
      <alignment horizontal="left"/>
    </xf>
    <xf numFmtId="0" fontId="5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3" fillId="0" borderId="0" xfId="0" applyFont="1" applyBorder="1" applyAlignment="1">
      <alignment horizontal="left"/>
    </xf>
    <xf numFmtId="0" fontId="14" fillId="3" borderId="0" xfId="0" applyFont="1" applyFill="1" applyBorder="1"/>
    <xf numFmtId="0" fontId="6" fillId="3" borderId="12" xfId="0" applyFont="1" applyFill="1" applyBorder="1"/>
    <xf numFmtId="0" fontId="5" fillId="3" borderId="0" xfId="0" applyFont="1" applyFill="1" applyBorder="1"/>
    <xf numFmtId="49" fontId="3" fillId="2" borderId="13" xfId="0" applyNumberFormat="1" applyFont="1" applyFill="1" applyBorder="1" applyAlignment="1">
      <alignment horizontal="left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3" borderId="14" xfId="0" applyNumberFormat="1" applyFont="1" applyFill="1" applyBorder="1" applyAlignment="1">
      <alignment horizontal="left"/>
    </xf>
    <xf numFmtId="167" fontId="10" fillId="3" borderId="14" xfId="0" applyNumberFormat="1" applyFont="1" applyFill="1" applyBorder="1"/>
    <xf numFmtId="49" fontId="3" fillId="3" borderId="15" xfId="0" applyNumberFormat="1" applyFont="1" applyFill="1" applyBorder="1" applyAlignment="1">
      <alignment horizontal="left"/>
    </xf>
    <xf numFmtId="167" fontId="10" fillId="3" borderId="15" xfId="0" applyNumberFormat="1" applyFont="1" applyFill="1" applyBorder="1"/>
    <xf numFmtId="49" fontId="3" fillId="3" borderId="16" xfId="0" applyNumberFormat="1" applyFont="1" applyFill="1" applyBorder="1" applyAlignment="1">
      <alignment horizontal="left"/>
    </xf>
    <xf numFmtId="167" fontId="10" fillId="3" borderId="16" xfId="0" applyNumberFormat="1" applyFont="1" applyFill="1" applyBorder="1"/>
    <xf numFmtId="0" fontId="8" fillId="3" borderId="0" xfId="0" applyFont="1" applyFill="1" applyBorder="1"/>
    <xf numFmtId="167" fontId="2" fillId="3" borderId="15" xfId="0" applyNumberFormat="1" applyFont="1" applyFill="1" applyBorder="1"/>
    <xf numFmtId="167" fontId="2" fillId="3" borderId="16" xfId="0" applyNumberFormat="1" applyFont="1" applyFill="1" applyBorder="1"/>
    <xf numFmtId="49" fontId="3" fillId="3" borderId="0" xfId="0" applyNumberFormat="1" applyFont="1" applyFill="1" applyBorder="1" applyAlignment="1">
      <alignment horizontal="center" vertical="center"/>
    </xf>
    <xf numFmtId="0" fontId="5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167" fontId="10" fillId="3" borderId="0" xfId="0" applyNumberFormat="1" applyFont="1" applyFill="1" applyBorder="1"/>
    <xf numFmtId="49" fontId="3" fillId="2" borderId="13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left"/>
    </xf>
    <xf numFmtId="167" fontId="10" fillId="3" borderId="6" xfId="0" applyNumberFormat="1" applyFont="1" applyFill="1" applyBorder="1"/>
    <xf numFmtId="49" fontId="3" fillId="3" borderId="7" xfId="0" applyNumberFormat="1" applyFont="1" applyFill="1" applyBorder="1" applyAlignment="1">
      <alignment horizontal="left"/>
    </xf>
    <xf numFmtId="167" fontId="10" fillId="3" borderId="1" xfId="0" applyNumberFormat="1" applyFont="1" applyFill="1" applyBorder="1"/>
    <xf numFmtId="167" fontId="10" fillId="3" borderId="8" xfId="0" applyNumberFormat="1" applyFont="1" applyFill="1" applyBorder="1"/>
    <xf numFmtId="167" fontId="3" fillId="2" borderId="9" xfId="0" applyNumberFormat="1" applyFont="1" applyFill="1" applyBorder="1"/>
    <xf numFmtId="167" fontId="3" fillId="2" borderId="10" xfId="0" applyNumberFormat="1" applyFont="1" applyFill="1" applyBorder="1"/>
    <xf numFmtId="167" fontId="3" fillId="2" borderId="11" xfId="0" applyNumberFormat="1" applyFont="1" applyFill="1" applyBorder="1"/>
    <xf numFmtId="167" fontId="3" fillId="3" borderId="0" xfId="0" applyNumberFormat="1" applyFont="1" applyFill="1" applyBorder="1"/>
    <xf numFmtId="49" fontId="3" fillId="2" borderId="9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  <xf numFmtId="168" fontId="2" fillId="3" borderId="14" xfId="0" applyNumberFormat="1" applyFont="1" applyFill="1" applyBorder="1"/>
    <xf numFmtId="167" fontId="2" fillId="3" borderId="14" xfId="0" applyNumberFormat="1" applyFont="1" applyFill="1" applyBorder="1"/>
    <xf numFmtId="168" fontId="2" fillId="3" borderId="15" xfId="0" applyNumberFormat="1" applyFont="1" applyFill="1" applyBorder="1"/>
    <xf numFmtId="0" fontId="0" fillId="0" borderId="16" xfId="0" applyBorder="1"/>
    <xf numFmtId="43" fontId="3" fillId="2" borderId="13" xfId="1" applyFont="1" applyFill="1" applyBorder="1" applyAlignment="1">
      <alignment horizontal="center" vertical="center"/>
    </xf>
    <xf numFmtId="0" fontId="2" fillId="2" borderId="13" xfId="0" applyFont="1" applyFill="1" applyBorder="1"/>
    <xf numFmtId="0" fontId="5" fillId="2" borderId="14" xfId="4" applyFont="1" applyFill="1" applyBorder="1" applyAlignment="1">
      <alignment horizontal="left" vertical="center" wrapText="1"/>
    </xf>
    <xf numFmtId="4" fontId="5" fillId="2" borderId="14" xfId="5" applyNumberFormat="1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wrapText="1"/>
    </xf>
    <xf numFmtId="0" fontId="2" fillId="0" borderId="14" xfId="0" applyFont="1" applyFill="1" applyBorder="1" applyAlignment="1">
      <alignment wrapText="1"/>
    </xf>
    <xf numFmtId="4" fontId="2" fillId="0" borderId="14" xfId="0" applyNumberFormat="1" applyFont="1" applyBorder="1" applyAlignment="1"/>
    <xf numFmtId="0" fontId="2" fillId="0" borderId="5" xfId="0" applyFont="1" applyFill="1" applyBorder="1" applyAlignment="1">
      <alignment wrapText="1"/>
    </xf>
    <xf numFmtId="0" fontId="2" fillId="0" borderId="15" xfId="0" applyFont="1" applyFill="1" applyBorder="1" applyAlignment="1">
      <alignment wrapText="1"/>
    </xf>
    <xf numFmtId="4" fontId="2" fillId="0" borderId="15" xfId="5" applyNumberFormat="1" applyFont="1" applyBorder="1" applyAlignment="1"/>
    <xf numFmtId="0" fontId="2" fillId="3" borderId="15" xfId="0" applyFont="1" applyFill="1" applyBorder="1"/>
    <xf numFmtId="0" fontId="2" fillId="3" borderId="16" xfId="0" applyFont="1" applyFill="1" applyBorder="1"/>
    <xf numFmtId="49" fontId="3" fillId="3" borderId="2" xfId="0" applyNumberFormat="1" applyFont="1" applyFill="1" applyBorder="1" applyAlignment="1">
      <alignment horizontal="left"/>
    </xf>
    <xf numFmtId="49" fontId="2" fillId="0" borderId="14" xfId="0" applyNumberFormat="1" applyFont="1" applyFill="1" applyBorder="1" applyAlignment="1">
      <alignment wrapText="1"/>
    </xf>
    <xf numFmtId="4" fontId="2" fillId="0" borderId="3" xfId="5" applyNumberFormat="1" applyFont="1" applyFill="1" applyBorder="1" applyAlignment="1">
      <alignment wrapText="1"/>
    </xf>
    <xf numFmtId="4" fontId="2" fillId="0" borderId="14" xfId="5" applyNumberFormat="1" applyFont="1" applyFill="1" applyBorder="1" applyAlignment="1">
      <alignment wrapText="1"/>
    </xf>
    <xf numFmtId="49" fontId="2" fillId="0" borderId="5" xfId="0" applyNumberFormat="1" applyFont="1" applyFill="1" applyBorder="1" applyAlignment="1">
      <alignment wrapText="1"/>
    </xf>
    <xf numFmtId="49" fontId="2" fillId="0" borderId="15" xfId="0" applyNumberFormat="1" applyFont="1" applyFill="1" applyBorder="1" applyAlignment="1">
      <alignment wrapText="1"/>
    </xf>
    <xf numFmtId="4" fontId="2" fillId="0" borderId="0" xfId="5" applyNumberFormat="1" applyFont="1" applyFill="1" applyBorder="1" applyAlignment="1">
      <alignment wrapText="1"/>
    </xf>
    <xf numFmtId="4" fontId="2" fillId="0" borderId="15" xfId="5" applyNumberFormat="1" applyFont="1" applyFill="1" applyBorder="1" applyAlignment="1">
      <alignment wrapText="1"/>
    </xf>
    <xf numFmtId="49" fontId="2" fillId="0" borderId="7" xfId="0" applyNumberFormat="1" applyFont="1" applyFill="1" applyBorder="1" applyAlignment="1">
      <alignment wrapText="1"/>
    </xf>
    <xf numFmtId="49" fontId="2" fillId="0" borderId="16" xfId="0" applyNumberFormat="1" applyFont="1" applyFill="1" applyBorder="1" applyAlignment="1">
      <alignment wrapText="1"/>
    </xf>
    <xf numFmtId="4" fontId="2" fillId="0" borderId="1" xfId="5" applyNumberFormat="1" applyFont="1" applyFill="1" applyBorder="1" applyAlignment="1">
      <alignment wrapText="1"/>
    </xf>
    <xf numFmtId="4" fontId="2" fillId="0" borderId="16" xfId="5" applyNumberFormat="1" applyFont="1" applyFill="1" applyBorder="1" applyAlignment="1">
      <alignment wrapText="1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49" fontId="3" fillId="2" borderId="14" xfId="0" applyNumberFormat="1" applyFont="1" applyFill="1" applyBorder="1" applyAlignment="1">
      <alignment horizontal="center" vertical="center"/>
    </xf>
    <xf numFmtId="167" fontId="3" fillId="3" borderId="16" xfId="0" applyNumberFormat="1" applyFont="1" applyFill="1" applyBorder="1"/>
    <xf numFmtId="0" fontId="5" fillId="2" borderId="13" xfId="4" applyFont="1" applyFill="1" applyBorder="1" applyAlignment="1">
      <alignment horizontal="left" vertical="center" wrapText="1"/>
    </xf>
    <xf numFmtId="4" fontId="5" fillId="2" borderId="13" xfId="5" applyNumberFormat="1" applyFont="1" applyFill="1" applyBorder="1" applyAlignment="1">
      <alignment horizontal="center" vertical="center" wrapText="1"/>
    </xf>
    <xf numFmtId="49" fontId="3" fillId="3" borderId="15" xfId="0" applyNumberFormat="1" applyFont="1" applyFill="1" applyBorder="1" applyAlignment="1">
      <alignment horizontal="left" wrapText="1"/>
    </xf>
    <xf numFmtId="0" fontId="5" fillId="3" borderId="12" xfId="0" applyFont="1" applyFill="1" applyBorder="1"/>
    <xf numFmtId="4" fontId="5" fillId="2" borderId="16" xfId="5" applyNumberFormat="1" applyFont="1" applyFill="1" applyBorder="1" applyAlignment="1">
      <alignment horizontal="center" vertical="center" wrapText="1"/>
    </xf>
    <xf numFmtId="49" fontId="3" fillId="3" borderId="14" xfId="0" applyNumberFormat="1" applyFont="1" applyFill="1" applyBorder="1" applyAlignment="1">
      <alignment horizontal="left" wrapText="1"/>
    </xf>
    <xf numFmtId="0" fontId="5" fillId="2" borderId="14" xfId="4" applyFont="1" applyFill="1" applyBorder="1" applyAlignment="1">
      <alignment horizontal="center" vertical="center" wrapText="1"/>
    </xf>
    <xf numFmtId="167" fontId="10" fillId="3" borderId="4" xfId="0" applyNumberFormat="1" applyFont="1" applyFill="1" applyBorder="1"/>
    <xf numFmtId="0" fontId="0" fillId="4" borderId="13" xfId="0" applyFill="1" applyBorder="1"/>
    <xf numFmtId="0" fontId="10" fillId="3" borderId="0" xfId="0" applyFont="1" applyFill="1"/>
    <xf numFmtId="0" fontId="5" fillId="2" borderId="13" xfId="4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4" fontId="2" fillId="3" borderId="0" xfId="0" applyNumberFormat="1" applyFont="1" applyFill="1" applyBorder="1"/>
    <xf numFmtId="0" fontId="16" fillId="2" borderId="7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vertical="center"/>
    </xf>
    <xf numFmtId="0" fontId="16" fillId="2" borderId="11" xfId="0" applyFont="1" applyFill="1" applyBorder="1" applyAlignment="1">
      <alignment vertical="center"/>
    </xf>
    <xf numFmtId="4" fontId="16" fillId="2" borderId="13" xfId="0" applyNumberFormat="1" applyFont="1" applyFill="1" applyBorder="1" applyAlignment="1">
      <alignment horizontal="center" vertical="center"/>
    </xf>
    <xf numFmtId="0" fontId="2" fillId="3" borderId="0" xfId="0" applyFont="1" applyFill="1" applyBorder="1"/>
    <xf numFmtId="0" fontId="16" fillId="0" borderId="13" xfId="0" applyFont="1" applyBorder="1" applyAlignment="1">
      <alignment vertical="center" wrapText="1"/>
    </xf>
    <xf numFmtId="0" fontId="2" fillId="0" borderId="13" xfId="0" applyFont="1" applyBorder="1"/>
    <xf numFmtId="0" fontId="17" fillId="0" borderId="13" xfId="0" applyFont="1" applyBorder="1" applyAlignment="1">
      <alignment horizontal="center" vertical="center"/>
    </xf>
    <xf numFmtId="0" fontId="18" fillId="0" borderId="13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center" vertical="center"/>
    </xf>
    <xf numFmtId="0" fontId="17" fillId="3" borderId="0" xfId="0" applyFont="1" applyFill="1" applyAlignment="1">
      <alignment vertical="center"/>
    </xf>
    <xf numFmtId="0" fontId="18" fillId="0" borderId="9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43" fontId="17" fillId="0" borderId="13" xfId="1" applyFont="1" applyBorder="1" applyAlignment="1">
      <alignment horizontal="center" vertical="center"/>
    </xf>
    <xf numFmtId="0" fontId="18" fillId="0" borderId="9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8" fontId="18" fillId="0" borderId="13" xfId="1" applyNumberFormat="1" applyFont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6" fillId="2" borderId="13" xfId="0" applyFont="1" applyFill="1" applyBorder="1" applyAlignment="1">
      <alignment vertical="center"/>
    </xf>
    <xf numFmtId="43" fontId="16" fillId="2" borderId="13" xfId="1" applyFont="1" applyFill="1" applyBorder="1" applyAlignment="1">
      <alignment horizontal="center" vertical="center"/>
    </xf>
    <xf numFmtId="4" fontId="16" fillId="2" borderId="13" xfId="0" applyNumberFormat="1" applyFont="1" applyFill="1" applyBorder="1" applyAlignment="1">
      <alignment horizontal="right" vertical="center"/>
    </xf>
    <xf numFmtId="0" fontId="16" fillId="0" borderId="13" xfId="0" applyFont="1" applyBorder="1" applyAlignment="1">
      <alignment vertical="center"/>
    </xf>
    <xf numFmtId="43" fontId="16" fillId="0" borderId="13" xfId="1" applyFont="1" applyBorder="1" applyAlignment="1">
      <alignment horizontal="center" vertical="center"/>
    </xf>
    <xf numFmtId="0" fontId="2" fillId="3" borderId="0" xfId="0" applyFont="1" applyFill="1" applyAlignment="1">
      <alignment vertical="center" wrapText="1"/>
    </xf>
    <xf numFmtId="8" fontId="18" fillId="0" borderId="13" xfId="0" applyNumberFormat="1" applyFont="1" applyBorder="1" applyAlignment="1">
      <alignment horizontal="center" vertical="center"/>
    </xf>
    <xf numFmtId="4" fontId="2" fillId="3" borderId="0" xfId="0" applyNumberFormat="1" applyFont="1" applyFill="1"/>
    <xf numFmtId="0" fontId="19" fillId="0" borderId="0" xfId="0" applyFont="1"/>
    <xf numFmtId="0" fontId="18" fillId="0" borderId="9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4" fontId="18" fillId="0" borderId="13" xfId="0" applyNumberFormat="1" applyFont="1" applyBorder="1" applyAlignment="1">
      <alignment horizontal="center" vertical="center"/>
    </xf>
    <xf numFmtId="0" fontId="16" fillId="2" borderId="13" xfId="0" applyFont="1" applyFill="1" applyBorder="1" applyAlignment="1">
      <alignment vertical="center"/>
    </xf>
    <xf numFmtId="43" fontId="2" fillId="3" borderId="0" xfId="1" applyNumberFormat="1" applyFont="1" applyFill="1" applyBorder="1"/>
    <xf numFmtId="169" fontId="2" fillId="3" borderId="0" xfId="0" applyNumberFormat="1" applyFont="1" applyFill="1" applyBorder="1"/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168" fontId="10" fillId="3" borderId="4" xfId="0" applyNumberFormat="1" applyFont="1" applyFill="1" applyBorder="1"/>
    <xf numFmtId="168" fontId="10" fillId="3" borderId="6" xfId="0" applyNumberFormat="1" applyFont="1" applyFill="1" applyBorder="1"/>
    <xf numFmtId="168" fontId="3" fillId="3" borderId="8" xfId="0" applyNumberFormat="1" applyFont="1" applyFill="1" applyBorder="1"/>
    <xf numFmtId="167" fontId="3" fillId="3" borderId="8" xfId="0" applyNumberFormat="1" applyFont="1" applyFill="1" applyBorder="1"/>
    <xf numFmtId="0" fontId="2" fillId="0" borderId="0" xfId="0" applyFont="1" applyAlignment="1"/>
  </cellXfs>
  <cellStyles count="6">
    <cellStyle name="=C:\WINNT\SYSTEM32\COMMAND.COM" xfId="3"/>
    <cellStyle name="Millares" xfId="1" builtinId="3"/>
    <cellStyle name="Millares 2" xfId="5"/>
    <cellStyle name="Normal" xfId="0" builtinId="0"/>
    <cellStyle name="Normal 2" xfId="2"/>
    <cellStyle name="Normal 2 2" xfId="4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58"/>
  <sheetViews>
    <sheetView showGridLines="0" tabSelected="1" topLeftCell="A163" workbookViewId="0">
      <selection activeCell="B10" sqref="B10"/>
    </sheetView>
  </sheetViews>
  <sheetFormatPr baseColWidth="10" defaultRowHeight="12.75"/>
  <cols>
    <col min="1" max="1" width="11.42578125" style="4"/>
    <col min="2" max="2" width="70.28515625" style="4" customWidth="1"/>
    <col min="3" max="3" width="18.28515625" style="4" customWidth="1"/>
    <col min="4" max="4" width="26.7109375" style="4" customWidth="1"/>
    <col min="5" max="5" width="18.5703125" style="4" bestFit="1" customWidth="1"/>
    <col min="6" max="6" width="26.140625" style="4" customWidth="1"/>
    <col min="7" max="7" width="14.85546875" style="4" bestFit="1" customWidth="1"/>
    <col min="8" max="16384" width="11.42578125" style="4"/>
  </cols>
  <sheetData>
    <row r="2" spans="1:12" ht="4.5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15" customHeight="1">
      <c r="A3" s="18" t="s">
        <v>11</v>
      </c>
      <c r="B3" s="18"/>
      <c r="C3" s="18"/>
      <c r="D3" s="18"/>
      <c r="E3" s="18"/>
      <c r="F3" s="18"/>
      <c r="G3" s="19"/>
      <c r="H3" s="19"/>
      <c r="I3" s="19"/>
      <c r="J3" s="19"/>
      <c r="K3" s="19"/>
      <c r="L3" s="19"/>
    </row>
    <row r="4" spans="1:12" ht="24" customHeight="1">
      <c r="A4" s="18" t="s">
        <v>8</v>
      </c>
      <c r="B4" s="18"/>
      <c r="C4" s="18"/>
      <c r="D4" s="18"/>
      <c r="E4" s="18"/>
      <c r="F4" s="18"/>
      <c r="G4" s="19"/>
      <c r="H4" s="19"/>
      <c r="I4" s="19"/>
      <c r="J4" s="19"/>
      <c r="K4" s="19"/>
      <c r="L4" s="19"/>
    </row>
    <row r="5" spans="1:12">
      <c r="B5" s="20"/>
      <c r="C5" s="21"/>
      <c r="D5" s="22"/>
      <c r="E5" s="22"/>
      <c r="F5" s="22"/>
    </row>
    <row r="7" spans="1:12" ht="15">
      <c r="B7" s="2"/>
      <c r="C7" s="2" t="s">
        <v>0</v>
      </c>
      <c r="D7" s="23" t="s">
        <v>9</v>
      </c>
      <c r="E7" s="24"/>
      <c r="F7" s="5"/>
      <c r="G7" s="2"/>
      <c r="H7"/>
      <c r="I7"/>
      <c r="J7"/>
      <c r="K7"/>
      <c r="L7"/>
    </row>
    <row r="9" spans="1:12" ht="15">
      <c r="A9" s="25" t="s">
        <v>12</v>
      </c>
      <c r="B9" s="25"/>
      <c r="C9" s="25"/>
      <c r="D9" s="25"/>
      <c r="E9" s="25"/>
      <c r="F9" s="25"/>
      <c r="G9" s="26"/>
      <c r="H9" s="26"/>
      <c r="I9" s="26"/>
      <c r="J9" s="26"/>
      <c r="K9" s="26"/>
      <c r="L9" s="26"/>
    </row>
    <row r="10" spans="1:12">
      <c r="B10" s="27"/>
      <c r="C10" s="9"/>
      <c r="D10" s="3"/>
      <c r="E10" s="1"/>
      <c r="F10" s="5"/>
    </row>
    <row r="11" spans="1:12">
      <c r="B11" s="28" t="s">
        <v>13</v>
      </c>
      <c r="C11" s="29"/>
      <c r="D11" s="22"/>
      <c r="E11" s="22"/>
      <c r="F11" s="22"/>
    </row>
    <row r="12" spans="1:12">
      <c r="B12" s="30"/>
      <c r="C12" s="21"/>
      <c r="D12" s="22"/>
      <c r="E12" s="22"/>
      <c r="F12" s="22"/>
    </row>
    <row r="13" spans="1:12">
      <c r="B13" s="31" t="s">
        <v>14</v>
      </c>
      <c r="C13" s="21"/>
      <c r="D13" s="22"/>
      <c r="E13" s="22"/>
      <c r="F13" s="22"/>
    </row>
    <row r="14" spans="1:12" ht="13.5" thickBot="1">
      <c r="C14" s="21"/>
    </row>
    <row r="15" spans="1:12" ht="13.5" thickBot="1">
      <c r="B15" s="32" t="s">
        <v>15</v>
      </c>
      <c r="C15" s="33" t="s">
        <v>10</v>
      </c>
      <c r="D15" s="1"/>
      <c r="E15" s="1"/>
    </row>
    <row r="16" spans="1:12">
      <c r="B16" s="34"/>
      <c r="C16" s="1"/>
      <c r="D16" s="1"/>
      <c r="E16" s="1"/>
    </row>
    <row r="17" spans="2:5" ht="20.25" customHeight="1">
      <c r="B17" s="35" t="s">
        <v>16</v>
      </c>
      <c r="C17" s="36" t="s">
        <v>17</v>
      </c>
      <c r="D17" s="36" t="s">
        <v>18</v>
      </c>
      <c r="E17" s="36" t="s">
        <v>19</v>
      </c>
    </row>
    <row r="18" spans="2:5">
      <c r="B18" s="37" t="s">
        <v>20</v>
      </c>
      <c r="C18" s="38"/>
      <c r="D18" s="38">
        <v>0</v>
      </c>
      <c r="E18" s="38">
        <v>0</v>
      </c>
    </row>
    <row r="19" spans="2:5">
      <c r="B19" s="39"/>
      <c r="C19" s="40"/>
      <c r="D19" s="40"/>
      <c r="E19" s="40"/>
    </row>
    <row r="20" spans="2:5">
      <c r="B20" s="39"/>
      <c r="C20" s="40"/>
      <c r="D20" s="40">
        <v>0</v>
      </c>
      <c r="E20" s="40">
        <v>0</v>
      </c>
    </row>
    <row r="21" spans="2:5">
      <c r="B21" s="39" t="s">
        <v>21</v>
      </c>
      <c r="C21" s="40"/>
      <c r="D21" s="40">
        <v>0</v>
      </c>
      <c r="E21" s="40">
        <v>0</v>
      </c>
    </row>
    <row r="22" spans="2:5">
      <c r="B22" s="39"/>
      <c r="C22" s="40"/>
      <c r="D22" s="40">
        <v>0</v>
      </c>
      <c r="E22" s="40">
        <v>0</v>
      </c>
    </row>
    <row r="23" spans="2:5">
      <c r="B23" s="41" t="s">
        <v>22</v>
      </c>
      <c r="C23" s="42"/>
      <c r="D23" s="42">
        <v>0</v>
      </c>
      <c r="E23" s="42">
        <v>0</v>
      </c>
    </row>
    <row r="24" spans="2:5">
      <c r="B24" s="34"/>
      <c r="C24" s="36">
        <f>SUM(C18:C23)</f>
        <v>0</v>
      </c>
      <c r="D24" s="36"/>
      <c r="E24" s="36">
        <f t="shared" ref="E24" si="0">SUM(E18:E23)</f>
        <v>0</v>
      </c>
    </row>
    <row r="25" spans="2:5">
      <c r="B25" s="34"/>
      <c r="C25" s="1"/>
      <c r="D25" s="1"/>
      <c r="E25" s="1"/>
    </row>
    <row r="26" spans="2:5">
      <c r="B26" s="34"/>
      <c r="C26" s="1"/>
      <c r="D26" s="1"/>
      <c r="E26" s="1"/>
    </row>
    <row r="27" spans="2:5">
      <c r="B27" s="34"/>
      <c r="C27" s="1"/>
      <c r="D27" s="1"/>
      <c r="E27" s="1"/>
    </row>
    <row r="28" spans="2:5" ht="15">
      <c r="B28" s="32" t="s">
        <v>23</v>
      </c>
      <c r="C28" s="43"/>
      <c r="D28"/>
      <c r="E28" s="1"/>
    </row>
    <row r="30" spans="2:5" ht="18.75" customHeight="1">
      <c r="B30" s="35" t="s">
        <v>24</v>
      </c>
      <c r="C30" s="36" t="s">
        <v>17</v>
      </c>
      <c r="D30" s="36" t="s">
        <v>25</v>
      </c>
      <c r="E30" s="36" t="s">
        <v>26</v>
      </c>
    </row>
    <row r="31" spans="2:5">
      <c r="B31" s="39" t="s">
        <v>27</v>
      </c>
      <c r="C31" s="44"/>
      <c r="D31" s="44"/>
      <c r="E31" s="44"/>
    </row>
    <row r="32" spans="2:5">
      <c r="B32" s="39" t="s">
        <v>28</v>
      </c>
      <c r="C32" s="44">
        <v>0</v>
      </c>
      <c r="D32" s="44">
        <v>100000</v>
      </c>
      <c r="E32" s="44">
        <v>229946.19</v>
      </c>
    </row>
    <row r="33" spans="2:6">
      <c r="B33" s="39" t="s">
        <v>29</v>
      </c>
      <c r="C33" s="44"/>
      <c r="D33" s="44">
        <v>1701.4</v>
      </c>
      <c r="E33" s="44">
        <v>0</v>
      </c>
    </row>
    <row r="34" spans="2:6" ht="14.25" customHeight="1">
      <c r="B34" s="39" t="s">
        <v>30</v>
      </c>
      <c r="C34" s="44"/>
      <c r="D34" s="44"/>
      <c r="E34" s="44"/>
    </row>
    <row r="35" spans="2:6" ht="14.25" customHeight="1">
      <c r="B35" s="39"/>
      <c r="C35" s="44"/>
      <c r="D35" s="44"/>
      <c r="E35" s="44"/>
    </row>
    <row r="36" spans="2:6" ht="14.25" customHeight="1">
      <c r="B36" s="41"/>
      <c r="C36" s="45"/>
      <c r="D36" s="45"/>
      <c r="E36" s="45"/>
    </row>
    <row r="37" spans="2:6" ht="14.25" customHeight="1">
      <c r="C37" s="36">
        <f>SUM(C31:C36)</f>
        <v>0</v>
      </c>
      <c r="D37" s="36">
        <f t="shared" ref="D37:E37" si="1">SUM(D31:D36)</f>
        <v>101701.4</v>
      </c>
      <c r="E37" s="36">
        <f t="shared" si="1"/>
        <v>229946.19</v>
      </c>
    </row>
    <row r="38" spans="2:6" ht="14.25" customHeight="1" thickBot="1">
      <c r="C38" s="46"/>
      <c r="D38" s="46"/>
      <c r="E38" s="46"/>
    </row>
    <row r="39" spans="2:6" ht="14.25" customHeight="1" thickBot="1">
      <c r="D39" s="33" t="s">
        <v>10</v>
      </c>
    </row>
    <row r="40" spans="2:6" ht="23.25" customHeight="1">
      <c r="B40" s="35" t="s">
        <v>31</v>
      </c>
      <c r="C40" s="36" t="s">
        <v>17</v>
      </c>
      <c r="D40" s="36" t="s">
        <v>32</v>
      </c>
      <c r="E40" s="36" t="s">
        <v>33</v>
      </c>
      <c r="F40" s="36" t="s">
        <v>34</v>
      </c>
    </row>
    <row r="41" spans="2:6" ht="14.25" customHeight="1">
      <c r="B41" s="39" t="s">
        <v>35</v>
      </c>
      <c r="C41" s="44"/>
      <c r="D41" s="44"/>
      <c r="E41" s="44"/>
      <c r="F41" s="44"/>
    </row>
    <row r="42" spans="2:6" ht="14.25" customHeight="1">
      <c r="B42" s="39"/>
      <c r="C42" s="44"/>
      <c r="D42" s="44"/>
      <c r="E42" s="44"/>
      <c r="F42" s="44"/>
    </row>
    <row r="43" spans="2:6" ht="14.25" customHeight="1">
      <c r="B43" s="39" t="s">
        <v>36</v>
      </c>
      <c r="C43" s="44"/>
      <c r="D43" s="44"/>
      <c r="E43" s="44"/>
      <c r="F43" s="44"/>
    </row>
    <row r="44" spans="2:6" ht="14.25" customHeight="1">
      <c r="B44" s="41"/>
      <c r="C44" s="45"/>
      <c r="D44" s="45"/>
      <c r="E44" s="45"/>
      <c r="F44" s="45"/>
    </row>
    <row r="45" spans="2:6" ht="14.25" customHeight="1">
      <c r="C45" s="36">
        <f>SUM(C40:C44)</f>
        <v>0</v>
      </c>
      <c r="D45" s="36">
        <f t="shared" ref="D45:F45" si="2">SUM(D40:D44)</f>
        <v>0</v>
      </c>
      <c r="E45" s="36">
        <f t="shared" si="2"/>
        <v>0</v>
      </c>
      <c r="F45" s="36">
        <f t="shared" si="2"/>
        <v>0</v>
      </c>
    </row>
    <row r="46" spans="2:6" ht="14.25" customHeight="1"/>
    <row r="47" spans="2:6" ht="14.25" customHeight="1"/>
    <row r="48" spans="2:6" ht="14.25" customHeight="1" thickBot="1"/>
    <row r="49" spans="2:7" ht="14.25" customHeight="1" thickBot="1">
      <c r="B49" s="32" t="s">
        <v>37</v>
      </c>
      <c r="D49" s="33" t="s">
        <v>10</v>
      </c>
    </row>
    <row r="50" spans="2:7" ht="14.25" customHeight="1">
      <c r="B50" s="47"/>
    </row>
    <row r="51" spans="2:7" ht="24" customHeight="1">
      <c r="B51" s="35" t="s">
        <v>38</v>
      </c>
      <c r="C51" s="36" t="s">
        <v>17</v>
      </c>
      <c r="D51" s="36" t="s">
        <v>39</v>
      </c>
    </row>
    <row r="52" spans="2:7" ht="14.25" customHeight="1">
      <c r="B52" s="37" t="s">
        <v>40</v>
      </c>
      <c r="C52" s="38"/>
      <c r="D52" s="38">
        <v>0</v>
      </c>
    </row>
    <row r="53" spans="2:7" ht="14.25" customHeight="1">
      <c r="B53" s="39"/>
      <c r="C53" s="40"/>
      <c r="D53" s="40">
        <v>0</v>
      </c>
    </row>
    <row r="54" spans="2:7" ht="14.25" customHeight="1">
      <c r="B54" s="39" t="s">
        <v>41</v>
      </c>
      <c r="C54" s="40"/>
      <c r="D54" s="40"/>
    </row>
    <row r="55" spans="2:7" ht="14.25" customHeight="1">
      <c r="B55" s="41"/>
      <c r="C55" s="42"/>
      <c r="D55" s="42">
        <v>0</v>
      </c>
    </row>
    <row r="56" spans="2:7" ht="14.25" customHeight="1">
      <c r="B56" s="48"/>
      <c r="C56" s="36">
        <f>SUM(C51:C55)</f>
        <v>0</v>
      </c>
      <c r="D56" s="36"/>
    </row>
    <row r="57" spans="2:7" ht="14.25" customHeight="1">
      <c r="B57" s="48"/>
      <c r="C57" s="49"/>
      <c r="D57" s="49"/>
    </row>
    <row r="58" spans="2:7" ht="9.75" customHeight="1">
      <c r="B58" s="48"/>
      <c r="C58" s="49"/>
      <c r="D58" s="49"/>
    </row>
    <row r="59" spans="2:7" ht="14.25" customHeight="1" thickBot="1"/>
    <row r="60" spans="2:7" ht="14.25" customHeight="1" thickBot="1">
      <c r="B60" s="32" t="s">
        <v>42</v>
      </c>
      <c r="D60" s="33" t="s">
        <v>10</v>
      </c>
    </row>
    <row r="61" spans="2:7" ht="14.25" customHeight="1">
      <c r="B61" s="47"/>
    </row>
    <row r="62" spans="2:7" ht="27.75" customHeight="1">
      <c r="B62" s="35" t="s">
        <v>43</v>
      </c>
      <c r="C62" s="36" t="s">
        <v>17</v>
      </c>
      <c r="D62" s="36" t="s">
        <v>18</v>
      </c>
      <c r="E62" s="36" t="s">
        <v>44</v>
      </c>
      <c r="F62" s="50" t="s">
        <v>45</v>
      </c>
      <c r="G62" s="36" t="s">
        <v>46</v>
      </c>
    </row>
    <row r="63" spans="2:7" ht="14.25" customHeight="1">
      <c r="B63" s="51" t="s">
        <v>47</v>
      </c>
      <c r="C63" s="49"/>
      <c r="D63" s="49">
        <v>0</v>
      </c>
      <c r="E63" s="49">
        <v>0</v>
      </c>
      <c r="F63" s="49">
        <v>0</v>
      </c>
      <c r="G63" s="52">
        <v>0</v>
      </c>
    </row>
    <row r="64" spans="2:7" ht="14.25" customHeight="1">
      <c r="B64" s="51"/>
      <c r="C64" s="49"/>
      <c r="D64" s="49">
        <v>0</v>
      </c>
      <c r="E64" s="49">
        <v>0</v>
      </c>
      <c r="F64" s="49">
        <v>0</v>
      </c>
      <c r="G64" s="52">
        <v>0</v>
      </c>
    </row>
    <row r="65" spans="2:7" ht="14.25" customHeight="1">
      <c r="B65" s="51"/>
      <c r="C65" s="49"/>
      <c r="D65" s="49">
        <v>0</v>
      </c>
      <c r="E65" s="49">
        <v>0</v>
      </c>
      <c r="F65" s="49">
        <v>0</v>
      </c>
      <c r="G65" s="52">
        <v>0</v>
      </c>
    </row>
    <row r="66" spans="2:7" ht="14.25" customHeight="1">
      <c r="B66" s="53"/>
      <c r="C66" s="54"/>
      <c r="D66" s="54">
        <v>0</v>
      </c>
      <c r="E66" s="54">
        <v>0</v>
      </c>
      <c r="F66" s="54">
        <v>0</v>
      </c>
      <c r="G66" s="55">
        <v>0</v>
      </c>
    </row>
    <row r="67" spans="2:7" ht="15" customHeight="1">
      <c r="B67" s="48"/>
      <c r="C67" s="36">
        <f>SUM(C62:C66)</f>
        <v>0</v>
      </c>
      <c r="D67" s="56">
        <v>0</v>
      </c>
      <c r="E67" s="57">
        <v>0</v>
      </c>
      <c r="F67" s="57">
        <v>0</v>
      </c>
      <c r="G67" s="58">
        <v>0</v>
      </c>
    </row>
    <row r="68" spans="2:7" ht="13.5" thickBot="1">
      <c r="B68" s="48"/>
      <c r="C68" s="59"/>
      <c r="D68" s="59"/>
      <c r="E68" s="59"/>
      <c r="F68" s="59"/>
      <c r="G68" s="59"/>
    </row>
    <row r="69" spans="2:7" ht="13.5" thickBot="1">
      <c r="B69" s="48"/>
      <c r="C69" s="59"/>
      <c r="D69" s="33" t="s">
        <v>10</v>
      </c>
      <c r="E69" s="59"/>
      <c r="F69" s="59"/>
      <c r="G69" s="59"/>
    </row>
    <row r="70" spans="2:7">
      <c r="B70" s="48"/>
      <c r="C70" s="59"/>
      <c r="D70" s="59"/>
      <c r="E70" s="59"/>
      <c r="F70" s="59"/>
      <c r="G70" s="59"/>
    </row>
    <row r="71" spans="2:7" ht="26.25" customHeight="1">
      <c r="B71" s="35" t="s">
        <v>48</v>
      </c>
      <c r="C71" s="36" t="s">
        <v>17</v>
      </c>
      <c r="D71" s="36" t="s">
        <v>18</v>
      </c>
      <c r="E71" s="36" t="s">
        <v>49</v>
      </c>
      <c r="F71" s="59"/>
      <c r="G71" s="59"/>
    </row>
    <row r="72" spans="2:7">
      <c r="B72" s="37" t="s">
        <v>50</v>
      </c>
      <c r="C72" s="52"/>
      <c r="D72" s="40">
        <v>0</v>
      </c>
      <c r="E72" s="40">
        <v>0</v>
      </c>
      <c r="F72" s="59"/>
      <c r="G72" s="59"/>
    </row>
    <row r="73" spans="2:7">
      <c r="B73" s="41"/>
      <c r="C73" s="52"/>
      <c r="D73" s="40">
        <v>0</v>
      </c>
      <c r="E73" s="40">
        <v>0</v>
      </c>
      <c r="F73" s="59"/>
      <c r="G73" s="59"/>
    </row>
    <row r="74" spans="2:7" ht="16.5" customHeight="1">
      <c r="B74" s="48"/>
      <c r="C74" s="36">
        <f>SUM(C72:C73)</f>
        <v>0</v>
      </c>
      <c r="D74" s="60"/>
      <c r="E74" s="61"/>
      <c r="F74" s="59"/>
      <c r="G74" s="59"/>
    </row>
    <row r="75" spans="2:7">
      <c r="B75" s="48"/>
      <c r="C75" s="59"/>
      <c r="D75" s="59"/>
      <c r="E75" s="59"/>
      <c r="F75" s="59"/>
      <c r="G75" s="59"/>
    </row>
    <row r="76" spans="2:7">
      <c r="B76" s="48"/>
      <c r="C76" s="59"/>
      <c r="D76" s="59"/>
      <c r="E76" s="59"/>
      <c r="F76" s="59"/>
      <c r="G76" s="59"/>
    </row>
    <row r="77" spans="2:7">
      <c r="B77" s="48"/>
      <c r="C77" s="59"/>
      <c r="D77" s="59"/>
      <c r="E77" s="59"/>
      <c r="F77" s="59"/>
      <c r="G77" s="59"/>
    </row>
    <row r="78" spans="2:7">
      <c r="B78" s="48"/>
      <c r="C78" s="59"/>
      <c r="D78" s="59"/>
      <c r="E78" s="59"/>
      <c r="F78" s="59"/>
      <c r="G78" s="59"/>
    </row>
    <row r="79" spans="2:7">
      <c r="B79" s="47"/>
    </row>
    <row r="80" spans="2:7">
      <c r="B80" s="32" t="s">
        <v>51</v>
      </c>
    </row>
    <row r="82" spans="2:6">
      <c r="B82" s="47"/>
    </row>
    <row r="83" spans="2:6" ht="24" customHeight="1">
      <c r="B83" s="35" t="s">
        <v>52</v>
      </c>
      <c r="C83" s="36" t="s">
        <v>53</v>
      </c>
      <c r="D83" s="36" t="s">
        <v>54</v>
      </c>
      <c r="E83" s="36" t="s">
        <v>55</v>
      </c>
      <c r="F83" s="36" t="s">
        <v>56</v>
      </c>
    </row>
    <row r="84" spans="2:6">
      <c r="B84" s="37" t="s">
        <v>57</v>
      </c>
      <c r="C84" s="62">
        <v>71184805.530000001</v>
      </c>
      <c r="D84" s="63">
        <v>72813712.019999996</v>
      </c>
      <c r="E84" s="63">
        <v>1628906.49</v>
      </c>
      <c r="F84" s="63">
        <v>0</v>
      </c>
    </row>
    <row r="85" spans="2:6">
      <c r="B85" s="39" t="s">
        <v>58</v>
      </c>
      <c r="C85" s="64">
        <v>71184805.530000001</v>
      </c>
      <c r="D85" s="44">
        <v>72813712.019999996</v>
      </c>
      <c r="E85" s="44">
        <v>1628906.49</v>
      </c>
      <c r="F85" s="44"/>
    </row>
    <row r="86" spans="2:6">
      <c r="B86" s="39" t="s">
        <v>59</v>
      </c>
      <c r="C86" s="64">
        <v>903442.01</v>
      </c>
      <c r="D86" s="44">
        <v>903442.01</v>
      </c>
      <c r="E86" s="44">
        <v>0</v>
      </c>
      <c r="F86" s="44">
        <v>0</v>
      </c>
    </row>
    <row r="87" spans="2:6">
      <c r="B87" s="39" t="s">
        <v>60</v>
      </c>
      <c r="C87" s="64">
        <v>845850.33</v>
      </c>
      <c r="D87" s="44">
        <v>845850.33</v>
      </c>
      <c r="E87" s="44">
        <v>0</v>
      </c>
      <c r="F87" s="44"/>
    </row>
    <row r="88" spans="2:6">
      <c r="B88" s="39" t="s">
        <v>61</v>
      </c>
      <c r="C88" s="64">
        <v>110270.76</v>
      </c>
      <c r="D88" s="44">
        <v>110270.76</v>
      </c>
      <c r="E88" s="44">
        <v>0</v>
      </c>
      <c r="F88" s="44"/>
    </row>
    <row r="89" spans="2:6">
      <c r="B89" s="39" t="s">
        <v>62</v>
      </c>
      <c r="C89" s="64">
        <v>3284209.63</v>
      </c>
      <c r="D89" s="44">
        <v>3284209.63</v>
      </c>
      <c r="E89" s="44">
        <v>0</v>
      </c>
      <c r="F89" s="44"/>
    </row>
    <row r="90" spans="2:6">
      <c r="B90" s="39" t="s">
        <v>63</v>
      </c>
      <c r="C90" s="64">
        <v>868900.3</v>
      </c>
      <c r="D90" s="44">
        <v>868900.3</v>
      </c>
      <c r="E90" s="44">
        <v>0</v>
      </c>
      <c r="F90" s="44"/>
    </row>
    <row r="91" spans="2:6">
      <c r="B91" s="39" t="s">
        <v>64</v>
      </c>
      <c r="C91" s="64">
        <v>113686.39999999999</v>
      </c>
      <c r="D91" s="44">
        <v>113686.39999999999</v>
      </c>
      <c r="E91" s="44">
        <v>0</v>
      </c>
      <c r="F91" s="44"/>
    </row>
    <row r="92" spans="2:6">
      <c r="B92" s="39" t="s">
        <v>65</v>
      </c>
      <c r="C92" s="64">
        <v>201493.91</v>
      </c>
      <c r="D92" s="44">
        <v>201493.91</v>
      </c>
      <c r="E92" s="44">
        <v>0</v>
      </c>
      <c r="F92" s="44"/>
    </row>
    <row r="93" spans="2:6">
      <c r="B93" s="39" t="s">
        <v>66</v>
      </c>
      <c r="C93" s="64">
        <v>257773.55</v>
      </c>
      <c r="D93" s="44">
        <v>257773.55</v>
      </c>
      <c r="E93" s="44">
        <v>0</v>
      </c>
      <c r="F93" s="44"/>
    </row>
    <row r="94" spans="2:6">
      <c r="B94" s="39" t="s">
        <v>67</v>
      </c>
      <c r="C94" s="64">
        <v>10873.12</v>
      </c>
      <c r="D94" s="44">
        <v>10873.12</v>
      </c>
      <c r="E94" s="44">
        <v>0</v>
      </c>
      <c r="F94" s="44"/>
    </row>
    <row r="95" spans="2:6">
      <c r="B95" s="39" t="s">
        <v>68</v>
      </c>
      <c r="C95" s="64">
        <v>630213.97</v>
      </c>
      <c r="D95" s="44">
        <v>630213.97</v>
      </c>
      <c r="E95" s="44">
        <v>0</v>
      </c>
      <c r="F95" s="44"/>
    </row>
    <row r="96" spans="2:6">
      <c r="B96" s="39" t="s">
        <v>69</v>
      </c>
      <c r="C96" s="64">
        <v>23610</v>
      </c>
      <c r="D96" s="44">
        <v>23610</v>
      </c>
      <c r="E96" s="44">
        <v>0</v>
      </c>
      <c r="F96" s="44"/>
    </row>
    <row r="97" spans="2:6">
      <c r="B97" s="39" t="s">
        <v>70</v>
      </c>
      <c r="C97" s="64">
        <v>926717</v>
      </c>
      <c r="D97" s="44">
        <v>926717</v>
      </c>
      <c r="E97" s="44">
        <v>0</v>
      </c>
      <c r="F97" s="44"/>
    </row>
    <row r="98" spans="2:6">
      <c r="B98" s="39" t="s">
        <v>71</v>
      </c>
      <c r="C98" s="64">
        <v>355932.44</v>
      </c>
      <c r="D98" s="44">
        <v>355932.44</v>
      </c>
      <c r="E98" s="44">
        <v>0</v>
      </c>
      <c r="F98" s="44"/>
    </row>
    <row r="99" spans="2:6">
      <c r="B99" s="39" t="s">
        <v>72</v>
      </c>
      <c r="C99" s="64">
        <v>2916377.83</v>
      </c>
      <c r="D99" s="44">
        <v>2916377.83</v>
      </c>
      <c r="E99" s="44">
        <v>0</v>
      </c>
      <c r="F99" s="44"/>
    </row>
    <row r="100" spans="2:6">
      <c r="B100" s="39" t="s">
        <v>73</v>
      </c>
      <c r="C100" s="64">
        <v>873298</v>
      </c>
      <c r="D100" s="44">
        <v>873298</v>
      </c>
      <c r="E100" s="44">
        <v>0</v>
      </c>
      <c r="F100" s="44"/>
    </row>
    <row r="101" spans="2:6">
      <c r="B101" s="39" t="s">
        <v>74</v>
      </c>
      <c r="C101" s="64">
        <v>1302550.76</v>
      </c>
      <c r="D101" s="44">
        <v>1302550.76</v>
      </c>
      <c r="E101" s="44">
        <v>0</v>
      </c>
      <c r="F101" s="44"/>
    </row>
    <row r="102" spans="2:6">
      <c r="B102" s="39" t="s">
        <v>75</v>
      </c>
      <c r="C102" s="64">
        <v>37100</v>
      </c>
      <c r="D102" s="44">
        <v>37100</v>
      </c>
      <c r="E102" s="44">
        <v>0</v>
      </c>
      <c r="F102" s="44"/>
    </row>
    <row r="103" spans="2:6">
      <c r="B103" s="39" t="s">
        <v>76</v>
      </c>
      <c r="C103" s="64">
        <v>250999</v>
      </c>
      <c r="D103" s="44">
        <v>250999</v>
      </c>
      <c r="E103" s="44">
        <v>0</v>
      </c>
      <c r="F103" s="44"/>
    </row>
    <row r="104" spans="2:6">
      <c r="B104" s="39" t="s">
        <v>77</v>
      </c>
      <c r="C104" s="64">
        <v>747218.5</v>
      </c>
      <c r="D104" s="44">
        <v>747218.5</v>
      </c>
      <c r="E104" s="44">
        <v>0</v>
      </c>
      <c r="F104" s="44"/>
    </row>
    <row r="105" spans="2:6">
      <c r="B105" s="39" t="s">
        <v>78</v>
      </c>
      <c r="C105" s="64">
        <v>103419.26</v>
      </c>
      <c r="D105" s="44">
        <v>103419.26</v>
      </c>
      <c r="E105" s="44">
        <v>0</v>
      </c>
      <c r="F105" s="44"/>
    </row>
    <row r="106" spans="2:6">
      <c r="B106" s="39" t="s">
        <v>79</v>
      </c>
      <c r="C106" s="64">
        <v>142242.07</v>
      </c>
      <c r="D106" s="44">
        <v>142242.07</v>
      </c>
      <c r="E106" s="44">
        <v>0</v>
      </c>
      <c r="F106" s="44"/>
    </row>
    <row r="107" spans="2:6">
      <c r="B107" s="39" t="s">
        <v>80</v>
      </c>
      <c r="C107" s="64">
        <v>21516.07</v>
      </c>
      <c r="D107" s="44">
        <v>21516.07</v>
      </c>
      <c r="E107" s="44">
        <v>0</v>
      </c>
      <c r="F107" s="44"/>
    </row>
    <row r="108" spans="2:6">
      <c r="B108" s="39" t="s">
        <v>81</v>
      </c>
      <c r="C108" s="64">
        <v>2027586.4</v>
      </c>
      <c r="D108" s="44">
        <v>2027586.4</v>
      </c>
      <c r="E108" s="44">
        <v>0</v>
      </c>
      <c r="F108" s="44"/>
    </row>
    <row r="109" spans="2:6">
      <c r="B109" s="39" t="s">
        <v>82</v>
      </c>
      <c r="C109" s="64">
        <v>16955281.309999999</v>
      </c>
      <c r="D109" s="44">
        <v>16955281.309999999</v>
      </c>
      <c r="E109" s="44">
        <v>0</v>
      </c>
      <c r="F109" s="44"/>
    </row>
    <row r="110" spans="2:6">
      <c r="B110" s="39" t="s">
        <v>83</v>
      </c>
      <c r="C110" s="64">
        <v>-175773.67</v>
      </c>
      <c r="D110" s="44">
        <v>-175773.67</v>
      </c>
      <c r="E110" s="44">
        <v>0</v>
      </c>
      <c r="F110" s="44">
        <v>0</v>
      </c>
    </row>
    <row r="111" spans="2:6">
      <c r="B111" s="39" t="s">
        <v>84</v>
      </c>
      <c r="C111" s="64">
        <v>-43983.87</v>
      </c>
      <c r="D111" s="44">
        <v>-43983.87</v>
      </c>
      <c r="E111" s="44">
        <v>0</v>
      </c>
      <c r="F111" s="44"/>
    </row>
    <row r="112" spans="2:6">
      <c r="B112" s="39" t="s">
        <v>85</v>
      </c>
      <c r="C112" s="64">
        <v>-3147530.93</v>
      </c>
      <c r="D112" s="44">
        <v>-3147530.93</v>
      </c>
      <c r="E112" s="44">
        <v>0</v>
      </c>
      <c r="F112" s="44"/>
    </row>
    <row r="113" spans="2:6">
      <c r="B113" s="39" t="s">
        <v>86</v>
      </c>
      <c r="C113" s="64">
        <v>-6643.16</v>
      </c>
      <c r="D113" s="44">
        <v>-6643.16</v>
      </c>
      <c r="E113" s="44">
        <v>0</v>
      </c>
      <c r="F113" s="44"/>
    </row>
    <row r="114" spans="2:6">
      <c r="B114" s="39" t="s">
        <v>87</v>
      </c>
      <c r="C114" s="64">
        <v>-9930.2800000000007</v>
      </c>
      <c r="D114" s="44">
        <v>-9930.2800000000007</v>
      </c>
      <c r="E114" s="44">
        <v>0</v>
      </c>
      <c r="F114" s="44"/>
    </row>
    <row r="115" spans="2:6">
      <c r="B115" s="39" t="s">
        <v>88</v>
      </c>
      <c r="C115" s="64">
        <v>-2162.6799999999998</v>
      </c>
      <c r="D115" s="44">
        <v>-2162.6799999999998</v>
      </c>
      <c r="E115" s="44">
        <v>0</v>
      </c>
      <c r="F115" s="44"/>
    </row>
    <row r="116" spans="2:6">
      <c r="B116" s="39" t="s">
        <v>89</v>
      </c>
      <c r="C116" s="64">
        <v>-31900.92</v>
      </c>
      <c r="D116" s="44">
        <v>-31900.92</v>
      </c>
      <c r="E116" s="44">
        <v>0</v>
      </c>
      <c r="F116" s="44"/>
    </row>
    <row r="117" spans="2:6">
      <c r="B117" s="39" t="s">
        <v>90</v>
      </c>
      <c r="C117" s="64">
        <v>-2587119.9</v>
      </c>
      <c r="D117" s="44">
        <v>-2587119.9</v>
      </c>
      <c r="E117" s="44">
        <v>0</v>
      </c>
      <c r="F117" s="44"/>
    </row>
    <row r="118" spans="2:6">
      <c r="B118" s="39" t="s">
        <v>91</v>
      </c>
      <c r="C118" s="64">
        <v>-335795.83</v>
      </c>
      <c r="D118" s="44">
        <v>-335795.83</v>
      </c>
      <c r="E118" s="44">
        <v>0</v>
      </c>
      <c r="F118" s="44"/>
    </row>
    <row r="119" spans="2:6">
      <c r="B119" s="39" t="s">
        <v>92</v>
      </c>
      <c r="C119" s="64">
        <v>-14840</v>
      </c>
      <c r="D119" s="44">
        <v>-14840</v>
      </c>
      <c r="E119" s="44">
        <v>0</v>
      </c>
      <c r="F119" s="44"/>
    </row>
    <row r="120" spans="2:6">
      <c r="B120" s="39" t="s">
        <v>93</v>
      </c>
      <c r="C120" s="64">
        <v>-26519.25</v>
      </c>
      <c r="D120" s="44">
        <v>-26519.25</v>
      </c>
      <c r="E120" s="44">
        <v>0</v>
      </c>
      <c r="F120" s="44"/>
    </row>
    <row r="121" spans="2:6">
      <c r="B121" s="39" t="s">
        <v>94</v>
      </c>
      <c r="C121" s="64">
        <v>-19487.23</v>
      </c>
      <c r="D121" s="44">
        <v>-19487.23</v>
      </c>
      <c r="E121" s="44">
        <v>0</v>
      </c>
      <c r="F121" s="44"/>
    </row>
    <row r="122" spans="2:6">
      <c r="B122" s="39" t="s">
        <v>95</v>
      </c>
      <c r="C122" s="64">
        <v>-566875.80000000005</v>
      </c>
      <c r="D122" s="44">
        <v>-566875.80000000005</v>
      </c>
      <c r="E122" s="44">
        <v>0</v>
      </c>
      <c r="F122" s="44"/>
    </row>
    <row r="123" spans="2:6" ht="15">
      <c r="B123" s="65" t="s">
        <v>96</v>
      </c>
      <c r="C123" s="45">
        <v>-6968563.5199999996</v>
      </c>
      <c r="D123" s="45">
        <v>-6968563.5199999996</v>
      </c>
      <c r="E123" s="45">
        <v>0</v>
      </c>
      <c r="F123" s="45">
        <v>0</v>
      </c>
    </row>
    <row r="124" spans="2:6" ht="18" customHeight="1">
      <c r="C124" s="66">
        <v>81171523.319999993</v>
      </c>
      <c r="D124" s="66">
        <v>82800429.810000002</v>
      </c>
      <c r="E124" s="66">
        <v>1628906.49</v>
      </c>
      <c r="F124" s="67"/>
    </row>
    <row r="125" spans="2:6" ht="13.5" thickBot="1"/>
    <row r="126" spans="2:6" ht="13.5" thickBot="1">
      <c r="D126" s="33" t="s">
        <v>10</v>
      </c>
    </row>
    <row r="127" spans="2:6" ht="21.75" customHeight="1">
      <c r="B127" s="35" t="s">
        <v>97</v>
      </c>
      <c r="C127" s="36" t="s">
        <v>53</v>
      </c>
      <c r="D127" s="36" t="s">
        <v>54</v>
      </c>
      <c r="E127" s="36" t="s">
        <v>55</v>
      </c>
      <c r="F127" s="36" t="s">
        <v>56</v>
      </c>
    </row>
    <row r="128" spans="2:6">
      <c r="B128" s="37" t="s">
        <v>98</v>
      </c>
      <c r="C128" s="38"/>
      <c r="D128" s="38"/>
      <c r="E128" s="38"/>
      <c r="F128" s="38"/>
    </row>
    <row r="129" spans="2:6">
      <c r="B129" s="39"/>
      <c r="C129" s="40"/>
      <c r="D129" s="40"/>
      <c r="E129" s="40"/>
      <c r="F129" s="40"/>
    </row>
    <row r="130" spans="2:6">
      <c r="B130" s="39" t="s">
        <v>99</v>
      </c>
      <c r="C130" s="40"/>
      <c r="D130" s="40"/>
      <c r="E130" s="40"/>
      <c r="F130" s="40"/>
    </row>
    <row r="131" spans="2:6">
      <c r="B131" s="39"/>
      <c r="C131" s="40"/>
      <c r="D131" s="40"/>
      <c r="E131" s="40"/>
      <c r="F131" s="40"/>
    </row>
    <row r="132" spans="2:6">
      <c r="B132" s="39" t="s">
        <v>100</v>
      </c>
      <c r="C132" s="40"/>
      <c r="D132" s="40"/>
      <c r="E132" s="40"/>
      <c r="F132" s="40"/>
    </row>
    <row r="133" spans="2:6" ht="15">
      <c r="B133" s="65"/>
      <c r="C133" s="42"/>
      <c r="D133" s="42"/>
      <c r="E133" s="42"/>
      <c r="F133" s="42"/>
    </row>
    <row r="134" spans="2:6" ht="16.5" customHeight="1">
      <c r="C134" s="36">
        <f>SUM(C132:C133)</f>
        <v>0</v>
      </c>
      <c r="D134" s="36">
        <f t="shared" ref="D134:E134" si="3">SUM(D132:D133)</f>
        <v>0</v>
      </c>
      <c r="E134" s="36">
        <f t="shared" si="3"/>
        <v>0</v>
      </c>
      <c r="F134" s="67"/>
    </row>
    <row r="136" spans="2:6" ht="13.5" thickBot="1"/>
    <row r="137" spans="2:6" ht="27" customHeight="1" thickBot="1">
      <c r="B137" s="35" t="s">
        <v>101</v>
      </c>
      <c r="C137" s="36" t="s">
        <v>17</v>
      </c>
      <c r="D137" s="33" t="s">
        <v>10</v>
      </c>
    </row>
    <row r="138" spans="2:6">
      <c r="B138" s="37" t="s">
        <v>102</v>
      </c>
      <c r="C138" s="38"/>
    </row>
    <row r="139" spans="2:6">
      <c r="B139" s="39"/>
      <c r="C139" s="40"/>
    </row>
    <row r="140" spans="2:6">
      <c r="B140" s="41"/>
      <c r="C140" s="42"/>
    </row>
    <row r="141" spans="2:6" ht="15" customHeight="1" thickBot="1">
      <c r="C141" s="36">
        <f>SUM(C139:C140)</f>
        <v>0</v>
      </c>
    </row>
    <row r="142" spans="2:6" ht="15.75" thickBot="1">
      <c r="B142"/>
      <c r="D142" s="33" t="s">
        <v>10</v>
      </c>
    </row>
    <row r="144" spans="2:6" ht="22.5" customHeight="1">
      <c r="B144" s="68" t="s">
        <v>103</v>
      </c>
      <c r="C144" s="69" t="s">
        <v>17</v>
      </c>
      <c r="D144" s="70" t="s">
        <v>104</v>
      </c>
    </row>
    <row r="145" spans="2:6">
      <c r="B145" s="71"/>
      <c r="C145" s="72"/>
      <c r="D145" s="73"/>
    </row>
    <row r="146" spans="2:6">
      <c r="B146" s="74"/>
      <c r="C146" s="75"/>
      <c r="D146" s="76"/>
    </row>
    <row r="147" spans="2:6">
      <c r="B147" s="11"/>
      <c r="C147" s="77"/>
      <c r="D147" s="77"/>
    </row>
    <row r="148" spans="2:6">
      <c r="B148" s="11"/>
      <c r="C148" s="77"/>
      <c r="D148" s="77"/>
    </row>
    <row r="149" spans="2:6">
      <c r="B149" s="14"/>
      <c r="C149" s="78"/>
      <c r="D149" s="78"/>
    </row>
    <row r="150" spans="2:6" ht="14.25" customHeight="1">
      <c r="C150" s="36">
        <f t="shared" ref="C150" si="4">SUM(C148:C149)</f>
        <v>0</v>
      </c>
      <c r="D150" s="36"/>
    </row>
    <row r="154" spans="2:6">
      <c r="B154" s="28" t="s">
        <v>1</v>
      </c>
    </row>
    <row r="156" spans="2:6" ht="20.25" customHeight="1">
      <c r="B156" s="68" t="s">
        <v>105</v>
      </c>
      <c r="C156" s="69" t="s">
        <v>17</v>
      </c>
      <c r="D156" s="36" t="s">
        <v>32</v>
      </c>
      <c r="E156" s="36" t="s">
        <v>33</v>
      </c>
      <c r="F156" s="36" t="s">
        <v>34</v>
      </c>
    </row>
    <row r="157" spans="2:6">
      <c r="B157" s="37" t="s">
        <v>106</v>
      </c>
      <c r="C157" s="63">
        <v>-38723.69</v>
      </c>
      <c r="D157" s="63">
        <v>-38723.69</v>
      </c>
      <c r="E157" s="63"/>
      <c r="F157" s="63"/>
    </row>
    <row r="158" spans="2:6">
      <c r="B158" s="39" t="s">
        <v>107</v>
      </c>
      <c r="C158" s="44">
        <v>-781.29</v>
      </c>
      <c r="D158" s="44">
        <v>-781.29</v>
      </c>
      <c r="E158" s="44"/>
      <c r="F158" s="44"/>
    </row>
    <row r="159" spans="2:6">
      <c r="B159" s="39" t="s">
        <v>108</v>
      </c>
      <c r="C159" s="44">
        <v>-246294.05</v>
      </c>
      <c r="D159" s="44">
        <v>-246294.05</v>
      </c>
      <c r="E159" s="44"/>
      <c r="F159" s="44"/>
    </row>
    <row r="160" spans="2:6">
      <c r="B160" s="39" t="s">
        <v>109</v>
      </c>
      <c r="C160" s="44">
        <v>-783.79</v>
      </c>
      <c r="D160" s="44">
        <v>-783.79</v>
      </c>
      <c r="E160" s="44"/>
      <c r="F160" s="44"/>
    </row>
    <row r="161" spans="2:6">
      <c r="B161" s="39" t="s">
        <v>110</v>
      </c>
      <c r="C161" s="44">
        <v>-11798.04</v>
      </c>
      <c r="D161" s="44">
        <v>-11798.04</v>
      </c>
      <c r="E161" s="44"/>
      <c r="F161" s="44"/>
    </row>
    <row r="162" spans="2:6">
      <c r="B162" s="39" t="s">
        <v>111</v>
      </c>
      <c r="C162" s="44">
        <v>-31009.599999999999</v>
      </c>
      <c r="D162" s="44">
        <v>-31009.599999999999</v>
      </c>
      <c r="E162" s="44"/>
      <c r="F162" s="44"/>
    </row>
    <row r="163" spans="2:6">
      <c r="B163" s="39" t="s">
        <v>112</v>
      </c>
      <c r="C163" s="44">
        <v>-67106.42</v>
      </c>
      <c r="D163" s="44">
        <v>-67106.42</v>
      </c>
      <c r="E163" s="44"/>
      <c r="F163" s="44"/>
    </row>
    <row r="164" spans="2:6">
      <c r="B164" s="39" t="s">
        <v>113</v>
      </c>
      <c r="C164" s="44">
        <v>-720</v>
      </c>
      <c r="D164" s="44">
        <v>-720</v>
      </c>
      <c r="E164" s="44"/>
      <c r="F164" s="44"/>
    </row>
    <row r="165" spans="2:6">
      <c r="B165" s="39" t="s">
        <v>114</v>
      </c>
      <c r="C165" s="44">
        <v>-2039.69</v>
      </c>
      <c r="D165" s="44">
        <v>-2039.69</v>
      </c>
      <c r="E165" s="44"/>
      <c r="F165" s="44"/>
    </row>
    <row r="166" spans="2:6">
      <c r="B166" s="39" t="s">
        <v>115</v>
      </c>
      <c r="C166" s="44">
        <v>-4388.99</v>
      </c>
      <c r="D166" s="44">
        <v>-4388.99</v>
      </c>
      <c r="E166" s="44"/>
      <c r="F166" s="44"/>
    </row>
    <row r="167" spans="2:6">
      <c r="B167" s="39" t="s">
        <v>116</v>
      </c>
      <c r="C167" s="44">
        <v>-4794.33</v>
      </c>
      <c r="D167" s="44">
        <v>-4794.33</v>
      </c>
      <c r="E167" s="44"/>
      <c r="F167" s="44"/>
    </row>
    <row r="168" spans="2:6">
      <c r="B168" s="39" t="s">
        <v>117</v>
      </c>
      <c r="C168" s="44">
        <v>-812.95</v>
      </c>
      <c r="D168" s="44">
        <v>-812.95</v>
      </c>
      <c r="E168" s="44"/>
      <c r="F168" s="44"/>
    </row>
    <row r="169" spans="2:6">
      <c r="B169" s="39" t="s">
        <v>118</v>
      </c>
      <c r="C169" s="44">
        <v>-1919.82</v>
      </c>
      <c r="D169" s="44">
        <v>-1919.82</v>
      </c>
      <c r="E169" s="44"/>
      <c r="F169" s="44"/>
    </row>
    <row r="170" spans="2:6">
      <c r="B170" s="39" t="s">
        <v>119</v>
      </c>
      <c r="C170" s="44">
        <v>-141472.20000000001</v>
      </c>
      <c r="D170" s="44">
        <v>-141472.20000000001</v>
      </c>
      <c r="E170" s="44"/>
      <c r="F170" s="44"/>
    </row>
    <row r="171" spans="2:6">
      <c r="B171" s="41"/>
      <c r="C171" s="45"/>
      <c r="D171" s="45"/>
      <c r="E171" s="45"/>
      <c r="F171" s="45"/>
    </row>
    <row r="172" spans="2:6" ht="16.5" customHeight="1">
      <c r="C172" s="66">
        <f>SUM(C157:C171)</f>
        <v>-552644.85999999987</v>
      </c>
      <c r="D172" s="66">
        <f>SUM(D157:D171)</f>
        <v>-552644.85999999987</v>
      </c>
      <c r="E172" s="36">
        <f t="shared" ref="E172:F172" si="5">SUM(E170:E171)</f>
        <v>0</v>
      </c>
      <c r="F172" s="36">
        <f t="shared" si="5"/>
        <v>0</v>
      </c>
    </row>
    <row r="174" spans="2:6" ht="13.5" thickBot="1"/>
    <row r="175" spans="2:6" ht="13.5" thickBot="1">
      <c r="D175" s="33" t="s">
        <v>10</v>
      </c>
    </row>
    <row r="176" spans="2:6" ht="20.25" customHeight="1">
      <c r="B176" s="68" t="s">
        <v>120</v>
      </c>
      <c r="C176" s="69" t="s">
        <v>17</v>
      </c>
      <c r="D176" s="36" t="s">
        <v>121</v>
      </c>
      <c r="E176" s="36" t="s">
        <v>104</v>
      </c>
    </row>
    <row r="177" spans="2:5">
      <c r="B177" s="79" t="s">
        <v>122</v>
      </c>
      <c r="C177" s="80"/>
      <c r="D177" s="81"/>
      <c r="E177" s="82"/>
    </row>
    <row r="178" spans="2:5">
      <c r="B178" s="83"/>
      <c r="C178" s="84"/>
      <c r="D178" s="85"/>
      <c r="E178" s="86"/>
    </row>
    <row r="179" spans="2:5">
      <c r="B179" s="87"/>
      <c r="C179" s="88"/>
      <c r="D179" s="89"/>
      <c r="E179" s="90"/>
    </row>
    <row r="180" spans="2:5" ht="16.5" customHeight="1">
      <c r="C180" s="36">
        <f>SUM(C178:C179)</f>
        <v>0</v>
      </c>
      <c r="D180" s="91"/>
      <c r="E180" s="92"/>
    </row>
    <row r="181" spans="2:5" ht="13.5" thickBot="1"/>
    <row r="182" spans="2:5" ht="13.5" thickBot="1">
      <c r="D182" s="33" t="s">
        <v>10</v>
      </c>
    </row>
    <row r="183" spans="2:5" ht="27.75" customHeight="1">
      <c r="B183" s="68" t="s">
        <v>123</v>
      </c>
      <c r="C183" s="69" t="s">
        <v>17</v>
      </c>
      <c r="D183" s="36" t="s">
        <v>121</v>
      </c>
      <c r="E183" s="36" t="s">
        <v>104</v>
      </c>
    </row>
    <row r="184" spans="2:5">
      <c r="B184" s="79" t="s">
        <v>124</v>
      </c>
      <c r="C184" s="80"/>
      <c r="D184" s="81"/>
      <c r="E184" s="82"/>
    </row>
    <row r="185" spans="2:5">
      <c r="B185" s="83"/>
      <c r="C185" s="84"/>
      <c r="D185" s="85"/>
      <c r="E185" s="86"/>
    </row>
    <row r="186" spans="2:5">
      <c r="B186" s="87"/>
      <c r="C186" s="88"/>
      <c r="D186" s="89"/>
      <c r="E186" s="90"/>
    </row>
    <row r="187" spans="2:5" ht="15" customHeight="1">
      <c r="C187" s="36">
        <f>SUM(C185:C186)</f>
        <v>0</v>
      </c>
      <c r="D187" s="91"/>
      <c r="E187" s="92"/>
    </row>
    <row r="188" spans="2:5" ht="15.75" thickBot="1">
      <c r="B188"/>
    </row>
    <row r="189" spans="2:5" ht="13.5" thickBot="1">
      <c r="D189" s="33" t="s">
        <v>10</v>
      </c>
    </row>
    <row r="190" spans="2:5" ht="24" customHeight="1">
      <c r="B190" s="68" t="s">
        <v>125</v>
      </c>
      <c r="C190" s="69" t="s">
        <v>17</v>
      </c>
      <c r="D190" s="36" t="s">
        <v>121</v>
      </c>
      <c r="E190" s="36" t="s">
        <v>104</v>
      </c>
    </row>
    <row r="191" spans="2:5">
      <c r="B191" s="79" t="s">
        <v>126</v>
      </c>
      <c r="C191" s="80"/>
      <c r="D191" s="81"/>
      <c r="E191" s="82"/>
    </row>
    <row r="192" spans="2:5">
      <c r="B192" s="83"/>
      <c r="C192" s="84"/>
      <c r="D192" s="85"/>
      <c r="E192" s="86"/>
    </row>
    <row r="193" spans="2:5">
      <c r="B193" s="87"/>
      <c r="C193" s="88"/>
      <c r="D193" s="89"/>
      <c r="E193" s="90"/>
    </row>
    <row r="194" spans="2:5" ht="16.5" customHeight="1">
      <c r="C194" s="36">
        <f>SUM(C192:C193)</f>
        <v>0</v>
      </c>
      <c r="D194" s="91"/>
      <c r="E194" s="92"/>
    </row>
    <row r="195" spans="2:5" ht="13.5" thickBot="1"/>
    <row r="196" spans="2:5" ht="13.5" thickBot="1">
      <c r="D196" s="33" t="s">
        <v>10</v>
      </c>
    </row>
    <row r="197" spans="2:5" ht="24" customHeight="1">
      <c r="B197" s="68" t="s">
        <v>127</v>
      </c>
      <c r="C197" s="69" t="s">
        <v>17</v>
      </c>
      <c r="D197" s="93" t="s">
        <v>121</v>
      </c>
      <c r="E197" s="93" t="s">
        <v>44</v>
      </c>
    </row>
    <row r="198" spans="2:5">
      <c r="B198" s="79" t="s">
        <v>128</v>
      </c>
      <c r="C198" s="38"/>
      <c r="D198" s="38">
        <v>0</v>
      </c>
      <c r="E198" s="38">
        <v>0</v>
      </c>
    </row>
    <row r="199" spans="2:5">
      <c r="B199" s="39"/>
      <c r="C199" s="40"/>
      <c r="D199" s="40">
        <v>0</v>
      </c>
      <c r="E199" s="40">
        <v>0</v>
      </c>
    </row>
    <row r="200" spans="2:5">
      <c r="B200" s="41"/>
      <c r="C200" s="94"/>
      <c r="D200" s="94">
        <v>0</v>
      </c>
      <c r="E200" s="94">
        <v>0</v>
      </c>
    </row>
    <row r="201" spans="2:5" ht="18.75" customHeight="1">
      <c r="C201" s="36">
        <f>SUM(C199:C200)</f>
        <v>0</v>
      </c>
      <c r="D201" s="91"/>
      <c r="E201" s="92"/>
    </row>
    <row r="205" spans="2:5">
      <c r="B205" s="28" t="s">
        <v>129</v>
      </c>
    </row>
    <row r="206" spans="2:5">
      <c r="B206" s="28"/>
    </row>
    <row r="207" spans="2:5">
      <c r="B207" s="28" t="s">
        <v>130</v>
      </c>
    </row>
    <row r="209" spans="2:5" ht="24" customHeight="1">
      <c r="B209" s="95" t="s">
        <v>131</v>
      </c>
      <c r="C209" s="96" t="s">
        <v>17</v>
      </c>
      <c r="D209" s="36" t="s">
        <v>132</v>
      </c>
      <c r="E209" s="36" t="s">
        <v>44</v>
      </c>
    </row>
    <row r="210" spans="2:5">
      <c r="B210" s="37" t="s">
        <v>133</v>
      </c>
      <c r="C210" s="63">
        <v>-72800</v>
      </c>
      <c r="D210" s="63"/>
      <c r="E210" s="63"/>
    </row>
    <row r="211" spans="2:5">
      <c r="B211" s="39" t="s">
        <v>134</v>
      </c>
      <c r="C211" s="44">
        <v>-1745</v>
      </c>
      <c r="D211" s="44"/>
      <c r="E211" s="44"/>
    </row>
    <row r="212" spans="2:5">
      <c r="B212" s="39" t="s">
        <v>135</v>
      </c>
      <c r="C212" s="44">
        <v>-16560</v>
      </c>
      <c r="D212" s="44"/>
      <c r="E212" s="44"/>
    </row>
    <row r="213" spans="2:5">
      <c r="B213" s="39" t="s">
        <v>136</v>
      </c>
      <c r="C213" s="44">
        <v>-91105</v>
      </c>
      <c r="D213" s="44"/>
      <c r="E213" s="44"/>
    </row>
    <row r="214" spans="2:5">
      <c r="B214" s="39" t="s">
        <v>137</v>
      </c>
      <c r="C214" s="44">
        <v>-91105</v>
      </c>
      <c r="D214" s="44"/>
      <c r="E214" s="44"/>
    </row>
    <row r="215" spans="2:5">
      <c r="B215" s="39" t="s">
        <v>138</v>
      </c>
      <c r="C215" s="44">
        <v>-933</v>
      </c>
      <c r="D215" s="44"/>
      <c r="E215" s="44"/>
    </row>
    <row r="216" spans="2:5">
      <c r="B216" s="39" t="s">
        <v>139</v>
      </c>
      <c r="C216" s="44">
        <v>-933</v>
      </c>
      <c r="D216" s="44"/>
      <c r="E216" s="44"/>
    </row>
    <row r="217" spans="2:5">
      <c r="B217" s="39" t="s">
        <v>140</v>
      </c>
      <c r="C217" s="44">
        <v>-12000</v>
      </c>
      <c r="D217" s="44"/>
      <c r="E217" s="44"/>
    </row>
    <row r="218" spans="2:5">
      <c r="B218" s="39" t="s">
        <v>141</v>
      </c>
      <c r="C218" s="44">
        <v>-12000</v>
      </c>
      <c r="D218" s="44"/>
      <c r="E218" s="44"/>
    </row>
    <row r="219" spans="2:5">
      <c r="B219" s="39" t="s">
        <v>142</v>
      </c>
      <c r="C219" s="44">
        <v>-12933</v>
      </c>
      <c r="D219" s="44"/>
      <c r="E219" s="44"/>
    </row>
    <row r="220" spans="2:5">
      <c r="B220" s="39" t="s">
        <v>143</v>
      </c>
      <c r="C220" s="44">
        <v>-104038</v>
      </c>
      <c r="D220" s="44"/>
      <c r="E220" s="44"/>
    </row>
    <row r="221" spans="2:5">
      <c r="B221" s="39" t="s">
        <v>144</v>
      </c>
      <c r="C221" s="44">
        <v>-2604119</v>
      </c>
      <c r="D221" s="44"/>
      <c r="E221" s="44"/>
    </row>
    <row r="222" spans="2:5">
      <c r="B222" s="39" t="s">
        <v>145</v>
      </c>
      <c r="C222" s="44">
        <v>-362270.62</v>
      </c>
      <c r="D222" s="44"/>
      <c r="E222" s="44"/>
    </row>
    <row r="223" spans="2:5">
      <c r="B223" s="39" t="s">
        <v>146</v>
      </c>
      <c r="C223" s="44">
        <v>-699423.38</v>
      </c>
      <c r="D223" s="44"/>
      <c r="E223" s="44"/>
    </row>
    <row r="224" spans="2:5">
      <c r="B224" s="39" t="s">
        <v>147</v>
      </c>
      <c r="C224" s="44">
        <v>-3665813</v>
      </c>
      <c r="D224" s="44"/>
      <c r="E224" s="44"/>
    </row>
    <row r="225" spans="2:5">
      <c r="B225" s="39" t="s">
        <v>148</v>
      </c>
      <c r="C225" s="44">
        <v>-3665813</v>
      </c>
      <c r="D225" s="44"/>
      <c r="E225" s="44"/>
    </row>
    <row r="226" spans="2:5">
      <c r="B226" s="39" t="s">
        <v>149</v>
      </c>
      <c r="C226" s="44">
        <v>-3153153.87</v>
      </c>
      <c r="D226" s="44"/>
      <c r="E226" s="44"/>
    </row>
    <row r="227" spans="2:5">
      <c r="B227" s="39" t="s">
        <v>150</v>
      </c>
      <c r="C227" s="44">
        <v>-310248.14</v>
      </c>
      <c r="D227" s="44"/>
      <c r="E227" s="44"/>
    </row>
    <row r="228" spans="2:5">
      <c r="B228" s="39" t="s">
        <v>151</v>
      </c>
      <c r="C228" s="44">
        <v>-854356.07</v>
      </c>
      <c r="D228" s="44"/>
      <c r="E228" s="44"/>
    </row>
    <row r="229" spans="2:5">
      <c r="B229" s="39" t="s">
        <v>152</v>
      </c>
      <c r="C229" s="44">
        <v>-2000</v>
      </c>
      <c r="D229" s="44"/>
      <c r="E229" s="44"/>
    </row>
    <row r="230" spans="2:5">
      <c r="B230" s="39" t="s">
        <v>153</v>
      </c>
      <c r="C230" s="44">
        <v>-4319758.08</v>
      </c>
      <c r="D230" s="44"/>
      <c r="E230" s="44"/>
    </row>
    <row r="231" spans="2:5">
      <c r="B231" s="97" t="s">
        <v>154</v>
      </c>
      <c r="C231" s="44">
        <v>-4319758.08</v>
      </c>
      <c r="D231" s="44"/>
      <c r="E231" s="44"/>
    </row>
    <row r="232" spans="2:5">
      <c r="B232" s="41" t="s">
        <v>155</v>
      </c>
      <c r="C232" s="45">
        <v>-7985571.0800000001</v>
      </c>
      <c r="D232" s="45"/>
      <c r="E232" s="45"/>
    </row>
    <row r="233" spans="2:5" ht="15.75" customHeight="1">
      <c r="C233" s="66">
        <v>-8089609.0800000001</v>
      </c>
      <c r="D233" s="91"/>
      <c r="E233" s="92"/>
    </row>
    <row r="234" spans="2:5" ht="13.5" thickBot="1"/>
    <row r="235" spans="2:5" ht="13.5" thickBot="1">
      <c r="C235" s="98" t="s">
        <v>10</v>
      </c>
    </row>
    <row r="236" spans="2:5" ht="24.75" customHeight="1">
      <c r="B236" s="95" t="s">
        <v>156</v>
      </c>
      <c r="C236" s="99" t="s">
        <v>17</v>
      </c>
      <c r="D236" s="36" t="s">
        <v>132</v>
      </c>
      <c r="E236" s="36" t="s">
        <v>44</v>
      </c>
    </row>
    <row r="237" spans="2:5">
      <c r="B237" s="100" t="s">
        <v>157</v>
      </c>
      <c r="C237" s="63">
        <v>-2323.63</v>
      </c>
      <c r="D237" s="63"/>
      <c r="E237" s="63"/>
    </row>
    <row r="238" spans="2:5">
      <c r="B238" s="39" t="s">
        <v>158</v>
      </c>
      <c r="C238" s="44">
        <v>-2323.63</v>
      </c>
      <c r="D238" s="44"/>
      <c r="E238" s="44"/>
    </row>
    <row r="239" spans="2:5">
      <c r="B239" s="39"/>
      <c r="C239" s="44"/>
      <c r="D239" s="44"/>
      <c r="E239" s="44"/>
    </row>
    <row r="240" spans="2:5">
      <c r="B240" s="41"/>
      <c r="C240" s="45"/>
      <c r="D240" s="45"/>
      <c r="E240" s="45"/>
    </row>
    <row r="241" spans="2:5" ht="16.5" customHeight="1">
      <c r="C241" s="66">
        <v>-2323.63</v>
      </c>
      <c r="D241" s="91"/>
      <c r="E241" s="92"/>
    </row>
    <row r="245" spans="2:5">
      <c r="B245" s="28" t="s">
        <v>159</v>
      </c>
    </row>
    <row r="247" spans="2:5" ht="26.25" customHeight="1">
      <c r="B247" s="95" t="s">
        <v>160</v>
      </c>
      <c r="C247" s="96" t="s">
        <v>17</v>
      </c>
      <c r="D247" s="36" t="s">
        <v>161</v>
      </c>
      <c r="E247" s="36" t="s">
        <v>162</v>
      </c>
    </row>
    <row r="248" spans="2:5">
      <c r="B248" s="37" t="s">
        <v>163</v>
      </c>
      <c r="C248" s="63">
        <v>3313210.7</v>
      </c>
      <c r="D248" s="63">
        <v>63.058100000000003</v>
      </c>
      <c r="E248" s="63">
        <v>0</v>
      </c>
    </row>
    <row r="249" spans="2:5">
      <c r="B249" s="39" t="s">
        <v>164</v>
      </c>
      <c r="C249" s="44">
        <v>60830.45</v>
      </c>
      <c r="D249" s="44">
        <v>1.1577</v>
      </c>
      <c r="E249" s="44"/>
    </row>
    <row r="250" spans="2:5">
      <c r="B250" s="39" t="s">
        <v>165</v>
      </c>
      <c r="C250" s="44">
        <v>229137.53</v>
      </c>
      <c r="D250" s="44">
        <v>4.3609999999999998</v>
      </c>
      <c r="E250" s="44"/>
    </row>
    <row r="251" spans="2:5">
      <c r="B251" s="39" t="s">
        <v>166</v>
      </c>
      <c r="C251" s="44">
        <v>45466.16</v>
      </c>
      <c r="D251" s="44">
        <v>0.86529999999999996</v>
      </c>
      <c r="E251" s="44"/>
    </row>
    <row r="252" spans="2:5">
      <c r="B252" s="39" t="s">
        <v>167</v>
      </c>
      <c r="C252" s="44">
        <v>334077.26</v>
      </c>
      <c r="D252" s="44">
        <v>6.3582999999999998</v>
      </c>
      <c r="E252" s="44"/>
    </row>
    <row r="253" spans="2:5">
      <c r="B253" s="39" t="s">
        <v>168</v>
      </c>
      <c r="C253" s="44">
        <v>136365.26999999999</v>
      </c>
      <c r="D253" s="44">
        <v>2.5952999999999999</v>
      </c>
      <c r="E253" s="44"/>
    </row>
    <row r="254" spans="2:5">
      <c r="B254" s="39" t="s">
        <v>169</v>
      </c>
      <c r="C254" s="44">
        <v>138568.32000000001</v>
      </c>
      <c r="D254" s="44">
        <v>2.6373000000000002</v>
      </c>
      <c r="E254" s="44"/>
    </row>
    <row r="255" spans="2:5">
      <c r="B255" s="39" t="s">
        <v>170</v>
      </c>
      <c r="C255" s="44">
        <v>200675.17</v>
      </c>
      <c r="D255" s="44">
        <v>3.8193000000000001</v>
      </c>
      <c r="E255" s="44"/>
    </row>
    <row r="256" spans="2:5">
      <c r="B256" s="39" t="s">
        <v>171</v>
      </c>
      <c r="C256" s="44">
        <v>14726</v>
      </c>
      <c r="D256" s="44">
        <v>0.28029999999999999</v>
      </c>
      <c r="E256" s="44"/>
    </row>
    <row r="257" spans="2:5">
      <c r="B257" s="39" t="s">
        <v>172</v>
      </c>
      <c r="C257" s="44">
        <v>113562</v>
      </c>
      <c r="D257" s="44">
        <v>2.1613000000000002</v>
      </c>
      <c r="E257" s="44"/>
    </row>
    <row r="258" spans="2:5">
      <c r="B258" s="39" t="s">
        <v>173</v>
      </c>
      <c r="C258" s="44">
        <v>292</v>
      </c>
      <c r="D258" s="44">
        <v>5.5999999999999999E-3</v>
      </c>
      <c r="E258" s="44"/>
    </row>
    <row r="259" spans="2:5">
      <c r="B259" s="39" t="s">
        <v>174</v>
      </c>
      <c r="C259" s="44">
        <v>6510.89</v>
      </c>
      <c r="D259" s="44">
        <v>0.1239</v>
      </c>
      <c r="E259" s="44"/>
    </row>
    <row r="260" spans="2:5">
      <c r="B260" s="39" t="s">
        <v>175</v>
      </c>
      <c r="C260" s="44">
        <v>37402.97</v>
      </c>
      <c r="D260" s="44">
        <v>0.71189999999999998</v>
      </c>
      <c r="E260" s="44"/>
    </row>
    <row r="261" spans="2:5">
      <c r="B261" s="39" t="s">
        <v>176</v>
      </c>
      <c r="C261" s="44">
        <v>7287.99</v>
      </c>
      <c r="D261" s="44">
        <v>0.13869999999999999</v>
      </c>
      <c r="E261" s="44"/>
    </row>
    <row r="262" spans="2:5">
      <c r="B262" s="39" t="s">
        <v>177</v>
      </c>
      <c r="C262" s="44">
        <v>633.5</v>
      </c>
      <c r="D262" s="44">
        <v>1.21E-2</v>
      </c>
      <c r="E262" s="44"/>
    </row>
    <row r="263" spans="2:5">
      <c r="B263" s="39" t="s">
        <v>178</v>
      </c>
      <c r="C263" s="44">
        <v>14232.24</v>
      </c>
      <c r="D263" s="44">
        <v>0.27089999999999997</v>
      </c>
      <c r="E263" s="44"/>
    </row>
    <row r="264" spans="2:5">
      <c r="B264" s="39" t="s">
        <v>179</v>
      </c>
      <c r="C264" s="44">
        <v>51131</v>
      </c>
      <c r="D264" s="44">
        <v>0.97309999999999997</v>
      </c>
      <c r="E264" s="44"/>
    </row>
    <row r="265" spans="2:5">
      <c r="B265" s="39" t="s">
        <v>180</v>
      </c>
      <c r="C265" s="44">
        <v>19092</v>
      </c>
      <c r="D265" s="44">
        <v>0.3634</v>
      </c>
      <c r="E265" s="44"/>
    </row>
    <row r="266" spans="2:5">
      <c r="B266" s="39" t="s">
        <v>181</v>
      </c>
      <c r="C266" s="44">
        <v>103136.67</v>
      </c>
      <c r="D266" s="44">
        <v>1.9629000000000001</v>
      </c>
      <c r="E266" s="44"/>
    </row>
    <row r="267" spans="2:5">
      <c r="B267" s="39" t="s">
        <v>182</v>
      </c>
      <c r="C267" s="44">
        <v>5791.97</v>
      </c>
      <c r="D267" s="44">
        <v>0.11020000000000001</v>
      </c>
      <c r="E267" s="44"/>
    </row>
    <row r="268" spans="2:5">
      <c r="B268" s="39" t="s">
        <v>183</v>
      </c>
      <c r="C268" s="44">
        <v>2420.9299999999998</v>
      </c>
      <c r="D268" s="44">
        <v>4.6100000000000002E-2</v>
      </c>
      <c r="E268" s="44"/>
    </row>
    <row r="269" spans="2:5">
      <c r="B269" s="39" t="s">
        <v>184</v>
      </c>
      <c r="C269" s="44">
        <v>820</v>
      </c>
      <c r="D269" s="44">
        <v>1.5599999999999999E-2</v>
      </c>
      <c r="E269" s="44"/>
    </row>
    <row r="270" spans="2:5">
      <c r="B270" s="39" t="s">
        <v>185</v>
      </c>
      <c r="C270" s="44">
        <v>81716.3</v>
      </c>
      <c r="D270" s="44">
        <v>1.5552999999999999</v>
      </c>
      <c r="E270" s="44"/>
    </row>
    <row r="271" spans="2:5">
      <c r="B271" s="39" t="s">
        <v>186</v>
      </c>
      <c r="C271" s="44">
        <v>2392.7399999999998</v>
      </c>
      <c r="D271" s="44">
        <v>4.5499999999999999E-2</v>
      </c>
      <c r="E271" s="44"/>
    </row>
    <row r="272" spans="2:5">
      <c r="B272" s="39" t="s">
        <v>187</v>
      </c>
      <c r="C272" s="44">
        <v>71706.899999999994</v>
      </c>
      <c r="D272" s="44">
        <v>1.3647</v>
      </c>
      <c r="E272" s="44"/>
    </row>
    <row r="273" spans="2:5">
      <c r="B273" s="39" t="s">
        <v>188</v>
      </c>
      <c r="C273" s="44">
        <v>4272.1499999999996</v>
      </c>
      <c r="D273" s="44">
        <v>8.1299999999999997E-2</v>
      </c>
      <c r="E273" s="44"/>
    </row>
    <row r="274" spans="2:5">
      <c r="B274" s="39" t="s">
        <v>189</v>
      </c>
      <c r="C274" s="44">
        <v>2160.2800000000002</v>
      </c>
      <c r="D274" s="44">
        <v>4.1099999999999998E-2</v>
      </c>
      <c r="E274" s="44"/>
    </row>
    <row r="275" spans="2:5">
      <c r="B275" s="39" t="s">
        <v>190</v>
      </c>
      <c r="C275" s="44">
        <v>124134.39999999999</v>
      </c>
      <c r="D275" s="44">
        <v>2.3626</v>
      </c>
      <c r="E275" s="44"/>
    </row>
    <row r="276" spans="2:5">
      <c r="B276" s="39" t="s">
        <v>191</v>
      </c>
      <c r="C276" s="44">
        <v>4874</v>
      </c>
      <c r="D276" s="44">
        <v>9.2799999999999994E-2</v>
      </c>
      <c r="E276" s="44"/>
    </row>
    <row r="277" spans="2:5">
      <c r="B277" s="39" t="s">
        <v>192</v>
      </c>
      <c r="C277" s="44">
        <v>3894.52</v>
      </c>
      <c r="D277" s="44">
        <v>7.4099999999999999E-2</v>
      </c>
      <c r="E277" s="44"/>
    </row>
    <row r="278" spans="2:5">
      <c r="B278" s="39" t="s">
        <v>193</v>
      </c>
      <c r="C278" s="44">
        <v>1025.5</v>
      </c>
      <c r="D278" s="44">
        <v>1.95E-2</v>
      </c>
      <c r="E278" s="44"/>
    </row>
    <row r="279" spans="2:5">
      <c r="B279" s="39" t="s">
        <v>194</v>
      </c>
      <c r="C279" s="44">
        <v>24850</v>
      </c>
      <c r="D279" s="44">
        <v>0.47299999999999998</v>
      </c>
      <c r="E279" s="44"/>
    </row>
    <row r="280" spans="2:5">
      <c r="B280" s="39" t="s">
        <v>195</v>
      </c>
      <c r="C280" s="44">
        <v>2088</v>
      </c>
      <c r="D280" s="44">
        <v>3.9699999999999999E-2</v>
      </c>
      <c r="E280" s="44"/>
    </row>
    <row r="281" spans="2:5">
      <c r="B281" s="39" t="s">
        <v>196</v>
      </c>
      <c r="C281" s="44">
        <v>397.32</v>
      </c>
      <c r="D281" s="44">
        <v>7.6E-3</v>
      </c>
      <c r="E281" s="44"/>
    </row>
    <row r="282" spans="2:5">
      <c r="B282" s="39" t="s">
        <v>197</v>
      </c>
      <c r="C282" s="44">
        <v>5198.8</v>
      </c>
      <c r="D282" s="44">
        <v>9.8900000000000002E-2</v>
      </c>
      <c r="E282" s="44"/>
    </row>
    <row r="283" spans="2:5">
      <c r="B283" s="39" t="s">
        <v>198</v>
      </c>
      <c r="C283" s="44">
        <v>76635.67</v>
      </c>
      <c r="D283" s="44">
        <v>1.4585999999999999</v>
      </c>
      <c r="E283" s="44"/>
    </row>
    <row r="284" spans="2:5">
      <c r="B284" s="39" t="s">
        <v>199</v>
      </c>
      <c r="C284" s="44">
        <v>1500</v>
      </c>
      <c r="D284" s="44">
        <v>2.8500000000000001E-2</v>
      </c>
      <c r="E284" s="44"/>
    </row>
    <row r="285" spans="2:5">
      <c r="B285" s="39" t="s">
        <v>200</v>
      </c>
      <c r="C285" s="44">
        <v>12000</v>
      </c>
      <c r="D285" s="44">
        <v>0.22839999999999999</v>
      </c>
      <c r="E285" s="44">
        <v>0</v>
      </c>
    </row>
    <row r="286" spans="2:5">
      <c r="B286" s="41" t="s">
        <v>201</v>
      </c>
      <c r="C286" s="45">
        <v>1.03</v>
      </c>
      <c r="D286" s="45">
        <v>0</v>
      </c>
      <c r="E286" s="45">
        <v>0</v>
      </c>
    </row>
    <row r="287" spans="2:5" ht="15.75" customHeight="1">
      <c r="C287" s="66">
        <v>5254218.63</v>
      </c>
      <c r="D287" s="36">
        <v>100</v>
      </c>
      <c r="E287" s="36"/>
    </row>
    <row r="291" spans="2:7">
      <c r="B291" s="28" t="s">
        <v>202</v>
      </c>
    </row>
    <row r="293" spans="2:7" ht="28.5" customHeight="1">
      <c r="B293" s="68" t="s">
        <v>203</v>
      </c>
      <c r="C293" s="69" t="s">
        <v>53</v>
      </c>
      <c r="D293" s="93" t="s">
        <v>54</v>
      </c>
      <c r="E293" s="93" t="s">
        <v>204</v>
      </c>
      <c r="F293" s="101" t="s">
        <v>18</v>
      </c>
      <c r="G293" s="69" t="s">
        <v>121</v>
      </c>
    </row>
    <row r="294" spans="2:7">
      <c r="B294" s="79" t="s">
        <v>205</v>
      </c>
      <c r="C294" s="38">
        <v>-3472131.36</v>
      </c>
      <c r="D294" s="38">
        <v>-3472131.36</v>
      </c>
      <c r="E294" s="38">
        <v>0</v>
      </c>
      <c r="F294" s="38">
        <v>0</v>
      </c>
      <c r="G294" s="102">
        <v>0</v>
      </c>
    </row>
    <row r="295" spans="2:7">
      <c r="B295" s="51" t="s">
        <v>206</v>
      </c>
      <c r="C295" s="40">
        <v>6867.57</v>
      </c>
      <c r="D295" s="40">
        <v>6867.57</v>
      </c>
      <c r="E295" s="40">
        <v>0</v>
      </c>
      <c r="F295" s="40"/>
      <c r="G295" s="52"/>
    </row>
    <row r="296" spans="2:7">
      <c r="B296" s="51" t="s">
        <v>207</v>
      </c>
      <c r="C296" s="40">
        <v>-2656265.75</v>
      </c>
      <c r="D296" s="40">
        <v>-5455227.3899999997</v>
      </c>
      <c r="E296" s="40">
        <v>-2798961.64</v>
      </c>
      <c r="F296" s="40"/>
      <c r="G296" s="52"/>
    </row>
    <row r="297" spans="2:7">
      <c r="B297" s="51" t="s">
        <v>208</v>
      </c>
      <c r="C297" s="40">
        <v>-17916314.539999999</v>
      </c>
      <c r="D297" s="40">
        <v>-1794093.87</v>
      </c>
      <c r="E297" s="40">
        <v>16122220.67</v>
      </c>
      <c r="F297" s="40"/>
      <c r="G297" s="52"/>
    </row>
    <row r="298" spans="2:7">
      <c r="B298" s="51" t="s">
        <v>209</v>
      </c>
      <c r="C298" s="40">
        <v>-2000000</v>
      </c>
      <c r="D298" s="40">
        <v>-2000000</v>
      </c>
      <c r="E298" s="40">
        <v>0</v>
      </c>
      <c r="F298" s="40"/>
      <c r="G298" s="52"/>
    </row>
    <row r="299" spans="2:7">
      <c r="B299" s="51" t="s">
        <v>210</v>
      </c>
      <c r="C299" s="40">
        <v>-5892839.25</v>
      </c>
      <c r="D299" s="40">
        <v>0</v>
      </c>
      <c r="E299" s="40">
        <v>5892839.25</v>
      </c>
      <c r="F299" s="40"/>
      <c r="G299" s="52"/>
    </row>
    <row r="300" spans="2:7">
      <c r="B300" s="51" t="s">
        <v>211</v>
      </c>
      <c r="C300" s="40">
        <v>-500000</v>
      </c>
      <c r="D300" s="40">
        <v>0</v>
      </c>
      <c r="E300" s="40">
        <v>500000</v>
      </c>
      <c r="F300" s="40"/>
      <c r="G300" s="52"/>
    </row>
    <row r="301" spans="2:7">
      <c r="B301" s="51" t="s">
        <v>212</v>
      </c>
      <c r="C301" s="40">
        <v>0</v>
      </c>
      <c r="D301" s="40">
        <v>-5892839.25</v>
      </c>
      <c r="E301" s="40">
        <v>-5892839.25</v>
      </c>
      <c r="F301" s="40"/>
      <c r="G301" s="52"/>
    </row>
    <row r="302" spans="2:7">
      <c r="B302" s="51" t="s">
        <v>213</v>
      </c>
      <c r="C302" s="40">
        <v>0</v>
      </c>
      <c r="D302" s="40">
        <v>-500000</v>
      </c>
      <c r="E302" s="40">
        <v>-500000</v>
      </c>
      <c r="F302" s="40"/>
      <c r="G302" s="52"/>
    </row>
    <row r="303" spans="2:7">
      <c r="B303" s="51" t="s">
        <v>214</v>
      </c>
      <c r="C303" s="40">
        <v>-5055456.8899999997</v>
      </c>
      <c r="D303" s="40">
        <v>-7711722.6399999997</v>
      </c>
      <c r="E303" s="40">
        <v>-2656265.75</v>
      </c>
      <c r="F303" s="40"/>
      <c r="G303" s="52"/>
    </row>
    <row r="304" spans="2:7">
      <c r="B304" s="51" t="s">
        <v>215</v>
      </c>
      <c r="C304" s="40">
        <v>-46845301.039999999</v>
      </c>
      <c r="D304" s="40">
        <v>-64761615.579999998</v>
      </c>
      <c r="E304" s="40">
        <v>-17916314.539999999</v>
      </c>
      <c r="F304" s="40"/>
      <c r="G304" s="52"/>
    </row>
    <row r="305" spans="2:7">
      <c r="B305" s="53" t="s">
        <v>216</v>
      </c>
      <c r="C305" s="42">
        <v>367864.22</v>
      </c>
      <c r="D305" s="42">
        <v>367864.22</v>
      </c>
      <c r="E305" s="42">
        <v>0</v>
      </c>
      <c r="F305" s="42"/>
      <c r="G305" s="55"/>
    </row>
    <row r="306" spans="2:7" ht="19.5" customHeight="1">
      <c r="C306" s="66">
        <v>-83963577.040000007</v>
      </c>
      <c r="D306" s="66">
        <v>-91212898.299999997</v>
      </c>
      <c r="E306" s="103">
        <v>-7249321.2599999998</v>
      </c>
      <c r="F306" s="103"/>
      <c r="G306" s="103"/>
    </row>
    <row r="309" spans="2:7">
      <c r="B309" s="104"/>
      <c r="C309" s="104"/>
      <c r="D309" s="104"/>
      <c r="E309" s="104"/>
      <c r="F309" s="104"/>
    </row>
    <row r="310" spans="2:7" ht="27" customHeight="1">
      <c r="B310" s="95" t="s">
        <v>217</v>
      </c>
      <c r="C310" s="96" t="s">
        <v>53</v>
      </c>
      <c r="D310" s="36" t="s">
        <v>54</v>
      </c>
      <c r="E310" s="36" t="s">
        <v>204</v>
      </c>
      <c r="F310" s="105" t="s">
        <v>121</v>
      </c>
    </row>
    <row r="311" spans="2:7">
      <c r="B311" s="79" t="s">
        <v>218</v>
      </c>
      <c r="C311" s="38">
        <v>0</v>
      </c>
      <c r="D311" s="38">
        <v>-2837714.08</v>
      </c>
      <c r="E311" s="38">
        <v>-2837714.08</v>
      </c>
      <c r="F311" s="38"/>
    </row>
    <row r="312" spans="2:7">
      <c r="B312" s="51" t="s">
        <v>219</v>
      </c>
      <c r="C312" s="40">
        <v>0</v>
      </c>
      <c r="D312" s="40">
        <v>317536.65999999997</v>
      </c>
      <c r="E312" s="40">
        <v>317536.65999999997</v>
      </c>
      <c r="F312" s="40"/>
    </row>
    <row r="313" spans="2:7">
      <c r="B313" s="51" t="s">
        <v>220</v>
      </c>
      <c r="C313" s="40">
        <v>807683.36</v>
      </c>
      <c r="D313" s="40">
        <v>807683.36</v>
      </c>
      <c r="E313" s="40">
        <v>0</v>
      </c>
      <c r="F313" s="40"/>
    </row>
    <row r="314" spans="2:7">
      <c r="B314" s="51" t="s">
        <v>221</v>
      </c>
      <c r="C314" s="40">
        <v>-1415566.36</v>
      </c>
      <c r="D314" s="40">
        <v>-1400545.84</v>
      </c>
      <c r="E314" s="40">
        <v>15020.52</v>
      </c>
      <c r="F314" s="40"/>
    </row>
    <row r="315" spans="2:7">
      <c r="B315" s="51" t="s">
        <v>222</v>
      </c>
      <c r="C315" s="40">
        <v>-1811893.15</v>
      </c>
      <c r="D315" s="40">
        <v>-1811893.15</v>
      </c>
      <c r="E315" s="40">
        <v>0</v>
      </c>
      <c r="F315" s="40"/>
    </row>
    <row r="316" spans="2:7">
      <c r="B316" s="51" t="s">
        <v>223</v>
      </c>
      <c r="C316" s="40">
        <v>-585047.05000000005</v>
      </c>
      <c r="D316" s="40">
        <v>-575501.12</v>
      </c>
      <c r="E316" s="40">
        <v>9545.93</v>
      </c>
      <c r="F316" s="40"/>
    </row>
    <row r="317" spans="2:7">
      <c r="B317" s="51" t="s">
        <v>224</v>
      </c>
      <c r="C317" s="40">
        <v>1231727.6100000001</v>
      </c>
      <c r="D317" s="40">
        <v>1231727.6100000001</v>
      </c>
      <c r="E317" s="40">
        <v>0</v>
      </c>
      <c r="F317" s="40"/>
    </row>
    <row r="318" spans="2:7">
      <c r="B318" s="51" t="s">
        <v>225</v>
      </c>
      <c r="C318" s="40">
        <v>-2454990.17</v>
      </c>
      <c r="D318" s="40">
        <v>-682920.19</v>
      </c>
      <c r="E318" s="40">
        <v>1772069.98</v>
      </c>
      <c r="F318" s="40"/>
    </row>
    <row r="319" spans="2:7">
      <c r="B319" s="51" t="s">
        <v>226</v>
      </c>
      <c r="C319" s="40">
        <v>-461421.38</v>
      </c>
      <c r="D319" s="40">
        <v>-554466.38</v>
      </c>
      <c r="E319" s="40">
        <v>-93045</v>
      </c>
      <c r="F319" s="40"/>
    </row>
    <row r="320" spans="2:7">
      <c r="B320" s="51" t="s">
        <v>227</v>
      </c>
      <c r="C320" s="40">
        <v>-4527267.2</v>
      </c>
      <c r="D320" s="40">
        <v>-5986405.5300000003</v>
      </c>
      <c r="E320" s="40">
        <v>-1459138.33</v>
      </c>
      <c r="F320" s="40"/>
    </row>
    <row r="321" spans="2:6">
      <c r="B321" s="51" t="s">
        <v>228</v>
      </c>
      <c r="C321" s="40">
        <v>-5156394.21</v>
      </c>
      <c r="D321" s="40">
        <v>-5156394.21</v>
      </c>
      <c r="E321" s="40">
        <v>0</v>
      </c>
      <c r="F321" s="40"/>
    </row>
    <row r="322" spans="2:6">
      <c r="B322" s="51" t="s">
        <v>229</v>
      </c>
      <c r="C322" s="40">
        <v>-320191.39</v>
      </c>
      <c r="D322" s="40">
        <v>-320191.39</v>
      </c>
      <c r="E322" s="40">
        <v>0</v>
      </c>
      <c r="F322" s="40"/>
    </row>
    <row r="323" spans="2:6">
      <c r="B323" s="51" t="s">
        <v>230</v>
      </c>
      <c r="C323" s="40">
        <v>-1255412.3999999999</v>
      </c>
      <c r="D323" s="40">
        <v>-1255412.3999999999</v>
      </c>
      <c r="E323" s="40">
        <v>0</v>
      </c>
      <c r="F323" s="40"/>
    </row>
    <row r="324" spans="2:6">
      <c r="B324" s="51" t="s">
        <v>231</v>
      </c>
      <c r="C324" s="40">
        <v>-1734597.35</v>
      </c>
      <c r="D324" s="40">
        <v>-1734597.35</v>
      </c>
      <c r="E324" s="40">
        <v>0</v>
      </c>
      <c r="F324" s="40"/>
    </row>
    <row r="325" spans="2:6">
      <c r="B325" s="51" t="s">
        <v>232</v>
      </c>
      <c r="C325" s="40">
        <v>-3348471.46</v>
      </c>
      <c r="D325" s="40">
        <v>-3885894.77</v>
      </c>
      <c r="E325" s="40">
        <v>-537423.31000000006</v>
      </c>
      <c r="F325" s="40"/>
    </row>
    <row r="326" spans="2:6">
      <c r="B326" s="51" t="s">
        <v>233</v>
      </c>
      <c r="C326" s="40">
        <v>-48000</v>
      </c>
      <c r="D326" s="40">
        <v>-48000</v>
      </c>
      <c r="E326" s="40">
        <v>0</v>
      </c>
      <c r="F326" s="40"/>
    </row>
    <row r="327" spans="2:6">
      <c r="B327" s="41" t="s">
        <v>234</v>
      </c>
      <c r="C327" s="42">
        <v>-4069486.88</v>
      </c>
      <c r="D327" s="42">
        <v>-4094053.33</v>
      </c>
      <c r="E327" s="42">
        <v>-24566.45</v>
      </c>
      <c r="F327" s="42"/>
    </row>
    <row r="328" spans="2:6" ht="20.25" customHeight="1">
      <c r="C328" s="66">
        <v>-25149328.030000001</v>
      </c>
      <c r="D328" s="66">
        <v>-27987042.109999999</v>
      </c>
      <c r="E328" s="103">
        <v>-2837714.08</v>
      </c>
      <c r="F328" s="103"/>
    </row>
    <row r="332" spans="2:6">
      <c r="B332" s="28" t="s">
        <v>235</v>
      </c>
    </row>
    <row r="334" spans="2:6" ht="30.75" customHeight="1">
      <c r="B334" s="95" t="s">
        <v>236</v>
      </c>
      <c r="C334" s="96" t="s">
        <v>53</v>
      </c>
      <c r="D334" s="36" t="s">
        <v>54</v>
      </c>
      <c r="E334" s="36" t="s">
        <v>55</v>
      </c>
    </row>
    <row r="335" spans="2:6">
      <c r="B335" s="79" t="s">
        <v>237</v>
      </c>
      <c r="C335" s="38">
        <v>3775967.88</v>
      </c>
      <c r="D335" s="38">
        <v>6365885.1500000004</v>
      </c>
      <c r="E335" s="38">
        <v>2589917.27</v>
      </c>
    </row>
    <row r="336" spans="2:6">
      <c r="B336" s="51" t="s">
        <v>238</v>
      </c>
      <c r="C336" s="40">
        <v>19139446.57</v>
      </c>
      <c r="D336" s="40">
        <v>13020177.140000001</v>
      </c>
      <c r="E336" s="40">
        <v>-6119269.4299999997</v>
      </c>
    </row>
    <row r="337" spans="2:5">
      <c r="B337" s="51" t="s">
        <v>239</v>
      </c>
      <c r="C337" s="40">
        <v>1297187.96</v>
      </c>
      <c r="D337" s="40">
        <v>1065859.8</v>
      </c>
      <c r="E337" s="40">
        <v>-231328.16</v>
      </c>
    </row>
    <row r="338" spans="2:5">
      <c r="B338" s="51" t="s">
        <v>240</v>
      </c>
      <c r="C338" s="40">
        <v>2213182.62</v>
      </c>
      <c r="D338" s="40">
        <v>3072085.58</v>
      </c>
      <c r="E338" s="40">
        <v>858902.96</v>
      </c>
    </row>
    <row r="339" spans="2:5">
      <c r="B339" s="51" t="s">
        <v>241</v>
      </c>
      <c r="C339" s="40">
        <v>962.83</v>
      </c>
      <c r="D339" s="40">
        <v>1218.1500000000001</v>
      </c>
      <c r="E339" s="40">
        <v>255.32</v>
      </c>
    </row>
    <row r="340" spans="2:5">
      <c r="B340" s="51" t="s">
        <v>242</v>
      </c>
      <c r="C340" s="40">
        <v>1678201.13</v>
      </c>
      <c r="D340" s="40">
        <v>1678291.38</v>
      </c>
      <c r="E340" s="40">
        <v>90.25</v>
      </c>
    </row>
    <row r="341" spans="2:5">
      <c r="B341" s="51" t="s">
        <v>243</v>
      </c>
      <c r="C341" s="40">
        <v>735587.33</v>
      </c>
      <c r="D341" s="40">
        <v>682553.05</v>
      </c>
      <c r="E341" s="40">
        <v>-53034.28</v>
      </c>
    </row>
    <row r="342" spans="2:5">
      <c r="B342" s="51" t="s">
        <v>244</v>
      </c>
      <c r="C342" s="40">
        <v>1485929.51</v>
      </c>
      <c r="D342" s="40">
        <v>2991354.24</v>
      </c>
      <c r="E342" s="40">
        <v>1505424.73</v>
      </c>
    </row>
    <row r="343" spans="2:5">
      <c r="B343" s="51" t="s">
        <v>245</v>
      </c>
      <c r="C343" s="40">
        <v>735586.29</v>
      </c>
      <c r="D343" s="40">
        <v>1315627.8500000001</v>
      </c>
      <c r="E343" s="40">
        <v>580041.56000000006</v>
      </c>
    </row>
    <row r="344" spans="2:5">
      <c r="B344" s="51" t="s">
        <v>246</v>
      </c>
      <c r="C344" s="40">
        <v>2089316</v>
      </c>
      <c r="D344" s="40">
        <v>4178632</v>
      </c>
      <c r="E344" s="40">
        <v>2089316</v>
      </c>
    </row>
    <row r="345" spans="2:5">
      <c r="B345" s="39" t="s">
        <v>247</v>
      </c>
      <c r="C345" s="40">
        <v>2089316</v>
      </c>
      <c r="D345" s="40">
        <v>2089316</v>
      </c>
      <c r="E345" s="40">
        <v>0</v>
      </c>
    </row>
    <row r="346" spans="2:5">
      <c r="B346" s="39" t="s">
        <v>248</v>
      </c>
      <c r="C346" s="40">
        <v>35240684.119999997</v>
      </c>
      <c r="D346" s="40">
        <v>36461000.340000004</v>
      </c>
      <c r="E346" s="40">
        <v>1220316.22</v>
      </c>
    </row>
    <row r="347" spans="2:5">
      <c r="B347" s="41"/>
      <c r="C347" s="42"/>
      <c r="D347" s="42"/>
      <c r="E347" s="42"/>
    </row>
    <row r="348" spans="2:5" ht="21.75" customHeight="1">
      <c r="C348" s="66">
        <v>35240684.119999997</v>
      </c>
      <c r="D348" s="66">
        <v>36461000.340000004</v>
      </c>
      <c r="E348" s="66">
        <v>1220316.22</v>
      </c>
    </row>
    <row r="350" spans="2:5">
      <c r="D350" s="4" t="s">
        <v>10</v>
      </c>
    </row>
    <row r="351" spans="2:5" ht="24" customHeight="1">
      <c r="B351" s="95" t="s">
        <v>249</v>
      </c>
      <c r="C351" s="96" t="s">
        <v>55</v>
      </c>
      <c r="D351" s="36" t="s">
        <v>250</v>
      </c>
      <c r="E351" s="1"/>
    </row>
    <row r="352" spans="2:5">
      <c r="B352" s="37" t="s">
        <v>251</v>
      </c>
      <c r="C352" s="102"/>
      <c r="D352" s="38"/>
      <c r="E352" s="49"/>
    </row>
    <row r="353" spans="2:7">
      <c r="B353" s="39"/>
      <c r="C353" s="52"/>
      <c r="D353" s="40"/>
      <c r="E353" s="49"/>
    </row>
    <row r="354" spans="2:7">
      <c r="B354" s="39" t="s">
        <v>252</v>
      </c>
      <c r="C354" s="52">
        <v>1628906.49</v>
      </c>
      <c r="D354" s="40"/>
      <c r="E354" s="49"/>
    </row>
    <row r="355" spans="2:7">
      <c r="B355" s="39"/>
      <c r="C355" s="52"/>
      <c r="D355" s="40"/>
      <c r="E355" s="49"/>
    </row>
    <row r="356" spans="2:7">
      <c r="B356" s="39" t="s">
        <v>253</v>
      </c>
      <c r="C356" s="52"/>
      <c r="D356" s="40"/>
      <c r="E356" s="49"/>
    </row>
    <row r="357" spans="2:7">
      <c r="B357" s="39"/>
      <c r="C357" s="52"/>
      <c r="D357" s="40"/>
      <c r="E357" s="49"/>
    </row>
    <row r="358" spans="2:7">
      <c r="B358" s="39" t="s">
        <v>98</v>
      </c>
      <c r="C358" s="52"/>
      <c r="D358" s="40"/>
      <c r="E358" s="49"/>
      <c r="F358" s="1"/>
      <c r="G358" s="1"/>
    </row>
    <row r="359" spans="2:7">
      <c r="B359" s="41"/>
      <c r="C359" s="55"/>
      <c r="D359" s="42"/>
      <c r="E359" s="49"/>
      <c r="F359" s="1"/>
      <c r="G359" s="1"/>
    </row>
    <row r="360" spans="2:7" ht="18" customHeight="1">
      <c r="C360" s="66">
        <v>309877.32</v>
      </c>
      <c r="D360" s="36"/>
      <c r="E360" s="1"/>
      <c r="F360" s="1"/>
      <c r="G360" s="1"/>
    </row>
    <row r="361" spans="2:7">
      <c r="F361" s="1"/>
      <c r="G361" s="1"/>
    </row>
    <row r="362" spans="2:7" ht="15">
      <c r="B362" t="s">
        <v>2</v>
      </c>
      <c r="F362" s="1"/>
      <c r="G362" s="1"/>
    </row>
    <row r="363" spans="2:7">
      <c r="F363" s="1"/>
      <c r="G363" s="1"/>
    </row>
    <row r="364" spans="2:7">
      <c r="F364" s="1"/>
      <c r="G364" s="1"/>
    </row>
    <row r="365" spans="2:7">
      <c r="B365" s="28" t="s">
        <v>254</v>
      </c>
      <c r="F365" s="1"/>
      <c r="G365" s="1"/>
    </row>
    <row r="366" spans="2:7" ht="12" customHeight="1">
      <c r="B366" s="28" t="s">
        <v>255</v>
      </c>
      <c r="F366" s="1"/>
      <c r="G366" s="1"/>
    </row>
    <row r="367" spans="2:7">
      <c r="B367" s="106"/>
      <c r="C367" s="106"/>
      <c r="D367" s="106"/>
      <c r="E367" s="106"/>
      <c r="F367" s="1"/>
      <c r="G367" s="1"/>
    </row>
    <row r="368" spans="2:7">
      <c r="B368" s="10"/>
      <c r="C368" s="10"/>
      <c r="D368" s="10"/>
      <c r="E368" s="10"/>
      <c r="F368" s="1"/>
      <c r="G368" s="1"/>
    </row>
    <row r="369" spans="2:7">
      <c r="B369" s="107" t="s">
        <v>256</v>
      </c>
      <c r="C369" s="108"/>
      <c r="D369" s="108"/>
      <c r="E369" s="109"/>
      <c r="F369" s="1"/>
      <c r="G369" s="1"/>
    </row>
    <row r="370" spans="2:7">
      <c r="B370" s="110" t="s">
        <v>257</v>
      </c>
      <c r="C370" s="111"/>
      <c r="D370" s="111"/>
      <c r="E370" s="112"/>
      <c r="F370" s="1"/>
      <c r="G370" s="113"/>
    </row>
    <row r="371" spans="2:7">
      <c r="B371" s="114" t="s">
        <v>258</v>
      </c>
      <c r="C371" s="115"/>
      <c r="D371" s="115"/>
      <c r="E371" s="116"/>
      <c r="F371" s="1"/>
      <c r="G371" s="113"/>
    </row>
    <row r="372" spans="2:7">
      <c r="B372" s="117" t="s">
        <v>259</v>
      </c>
      <c r="C372" s="118"/>
      <c r="E372" s="119">
        <v>15903243.73</v>
      </c>
      <c r="F372" s="1"/>
      <c r="G372" s="113"/>
    </row>
    <row r="373" spans="2:7">
      <c r="B373" s="120"/>
      <c r="C373" s="120"/>
      <c r="D373" s="1"/>
      <c r="F373" s="1"/>
      <c r="G373" s="113"/>
    </row>
    <row r="374" spans="2:7">
      <c r="B374" s="121" t="s">
        <v>260</v>
      </c>
      <c r="C374" s="121"/>
      <c r="D374" s="122"/>
      <c r="E374" s="123">
        <f>SUM(D374:D379)</f>
        <v>0</v>
      </c>
      <c r="F374" s="1"/>
      <c r="G374" s="1"/>
    </row>
    <row r="375" spans="2:7">
      <c r="B375" s="124" t="s">
        <v>261</v>
      </c>
      <c r="C375" s="124"/>
      <c r="D375" s="125" t="s">
        <v>262</v>
      </c>
      <c r="E375" s="126"/>
      <c r="F375" s="1"/>
      <c r="G375" s="1"/>
    </row>
    <row r="376" spans="2:7">
      <c r="B376" s="124" t="s">
        <v>263</v>
      </c>
      <c r="C376" s="124"/>
      <c r="D376" s="125" t="s">
        <v>262</v>
      </c>
      <c r="E376" s="126"/>
      <c r="F376" s="1"/>
      <c r="G376" s="1"/>
    </row>
    <row r="377" spans="2:7">
      <c r="B377" s="124" t="s">
        <v>264</v>
      </c>
      <c r="C377" s="124"/>
      <c r="D377" s="125" t="s">
        <v>262</v>
      </c>
      <c r="E377" s="126"/>
      <c r="F377" s="1"/>
      <c r="G377" s="1"/>
    </row>
    <row r="378" spans="2:7">
      <c r="B378" s="124" t="s">
        <v>265</v>
      </c>
      <c r="C378" s="124"/>
      <c r="D378" s="125" t="s">
        <v>262</v>
      </c>
      <c r="E378" s="126"/>
      <c r="F378" s="1"/>
      <c r="G378" s="1"/>
    </row>
    <row r="379" spans="2:7">
      <c r="B379" s="127" t="s">
        <v>266</v>
      </c>
      <c r="C379" s="128"/>
      <c r="D379" s="125">
        <v>0</v>
      </c>
      <c r="E379" s="126"/>
      <c r="F379" s="1"/>
      <c r="G379" s="1"/>
    </row>
    <row r="380" spans="2:7">
      <c r="B380" s="120"/>
      <c r="C380" s="120"/>
      <c r="D380" s="1"/>
      <c r="F380" s="1"/>
      <c r="G380" s="1"/>
    </row>
    <row r="381" spans="2:7">
      <c r="B381" s="121" t="s">
        <v>267</v>
      </c>
      <c r="C381" s="121"/>
      <c r="D381" s="122"/>
      <c r="E381" s="129">
        <f>SUM(D381:D385)</f>
        <v>7811311.0199999996</v>
      </c>
      <c r="F381" s="1"/>
      <c r="G381" s="1"/>
    </row>
    <row r="382" spans="2:7">
      <c r="B382" s="124" t="s">
        <v>268</v>
      </c>
      <c r="C382" s="124"/>
      <c r="D382" s="125" t="s">
        <v>262</v>
      </c>
      <c r="E382" s="126"/>
      <c r="F382" s="1"/>
      <c r="G382" s="1"/>
    </row>
    <row r="383" spans="2:7">
      <c r="B383" s="124" t="s">
        <v>269</v>
      </c>
      <c r="C383" s="124"/>
      <c r="D383" s="125" t="s">
        <v>262</v>
      </c>
      <c r="E383" s="126"/>
      <c r="F383" s="1"/>
      <c r="G383" s="1"/>
    </row>
    <row r="384" spans="2:7">
      <c r="B384" s="124" t="s">
        <v>270</v>
      </c>
      <c r="C384" s="124"/>
      <c r="D384" s="125" t="s">
        <v>262</v>
      </c>
      <c r="E384" s="126"/>
      <c r="F384" s="1"/>
      <c r="G384" s="1"/>
    </row>
    <row r="385" spans="2:7">
      <c r="B385" s="130" t="s">
        <v>271</v>
      </c>
      <c r="C385" s="131"/>
      <c r="D385" s="132">
        <v>7811311.0199999996</v>
      </c>
      <c r="E385" s="133"/>
      <c r="F385" s="1"/>
      <c r="G385" s="1"/>
    </row>
    <row r="386" spans="2:7">
      <c r="B386" s="120"/>
      <c r="C386" s="120"/>
      <c r="F386" s="1"/>
      <c r="G386" s="1"/>
    </row>
    <row r="387" spans="2:7">
      <c r="B387" s="134" t="s">
        <v>272</v>
      </c>
      <c r="C387" s="134"/>
      <c r="E387" s="135">
        <f>+E372+E374-E381</f>
        <v>8091932.7100000009</v>
      </c>
      <c r="F387" s="1"/>
      <c r="G387" s="113"/>
    </row>
    <row r="388" spans="2:7">
      <c r="B388" s="10"/>
      <c r="C388" s="10"/>
      <c r="D388" s="10"/>
      <c r="E388" s="10"/>
      <c r="F388" s="1"/>
      <c r="G388" s="1"/>
    </row>
    <row r="389" spans="2:7">
      <c r="B389" s="10"/>
      <c r="C389" s="10"/>
      <c r="D389" s="10"/>
      <c r="E389" s="10"/>
      <c r="F389" s="1"/>
      <c r="G389" s="1"/>
    </row>
    <row r="390" spans="2:7">
      <c r="B390" s="107" t="s">
        <v>273</v>
      </c>
      <c r="C390" s="108"/>
      <c r="D390" s="108"/>
      <c r="E390" s="109"/>
      <c r="F390" s="1"/>
      <c r="G390" s="1"/>
    </row>
    <row r="391" spans="2:7">
      <c r="B391" s="110" t="s">
        <v>274</v>
      </c>
      <c r="C391" s="111"/>
      <c r="D391" s="111"/>
      <c r="E391" s="112"/>
      <c r="F391" s="1"/>
      <c r="G391" s="1"/>
    </row>
    <row r="392" spans="2:7">
      <c r="B392" s="114" t="s">
        <v>258</v>
      </c>
      <c r="C392" s="115"/>
      <c r="D392" s="115"/>
      <c r="E392" s="116"/>
      <c r="F392" s="1"/>
      <c r="G392" s="1"/>
    </row>
    <row r="393" spans="2:7">
      <c r="B393" s="117" t="s">
        <v>275</v>
      </c>
      <c r="C393" s="118"/>
      <c r="E393" s="136">
        <v>6883124.0899999999</v>
      </c>
      <c r="F393" s="1"/>
      <c r="G393" s="1"/>
    </row>
    <row r="394" spans="2:7">
      <c r="B394" s="120"/>
      <c r="C394" s="120"/>
      <c r="F394" s="1"/>
      <c r="G394" s="1"/>
    </row>
    <row r="395" spans="2:7">
      <c r="B395" s="137" t="s">
        <v>276</v>
      </c>
      <c r="C395" s="137"/>
      <c r="D395" s="122"/>
      <c r="E395" s="138">
        <f>SUM(D395:D412)</f>
        <v>1628906.49</v>
      </c>
      <c r="F395" s="1"/>
      <c r="G395" s="1"/>
    </row>
    <row r="396" spans="2:7">
      <c r="B396" s="124" t="s">
        <v>277</v>
      </c>
      <c r="C396" s="124"/>
      <c r="D396" s="125" t="s">
        <v>262</v>
      </c>
      <c r="E396" s="139"/>
      <c r="F396" s="1"/>
      <c r="G396" s="1"/>
    </row>
    <row r="397" spans="2:7">
      <c r="B397" s="124" t="s">
        <v>278</v>
      </c>
      <c r="C397" s="124"/>
      <c r="D397" s="125" t="s">
        <v>262</v>
      </c>
      <c r="E397" s="139"/>
      <c r="F397" s="1"/>
      <c r="G397" s="1"/>
    </row>
    <row r="398" spans="2:7">
      <c r="B398" s="124" t="s">
        <v>279</v>
      </c>
      <c r="C398" s="124"/>
      <c r="D398" s="125" t="s">
        <v>262</v>
      </c>
      <c r="E398" s="139"/>
      <c r="F398" s="1"/>
      <c r="G398" s="1"/>
    </row>
    <row r="399" spans="2:7">
      <c r="B399" s="124" t="s">
        <v>280</v>
      </c>
      <c r="C399" s="124"/>
      <c r="D399" s="125" t="s">
        <v>262</v>
      </c>
      <c r="E399" s="139"/>
      <c r="F399" s="1"/>
      <c r="G399" s="1"/>
    </row>
    <row r="400" spans="2:7">
      <c r="B400" s="124" t="s">
        <v>281</v>
      </c>
      <c r="C400" s="124"/>
      <c r="D400" s="125" t="s">
        <v>262</v>
      </c>
      <c r="E400" s="139"/>
      <c r="F400" s="1"/>
      <c r="G400" s="113"/>
    </row>
    <row r="401" spans="2:8">
      <c r="B401" s="124" t="s">
        <v>282</v>
      </c>
      <c r="C401" s="124"/>
      <c r="D401" s="125" t="s">
        <v>262</v>
      </c>
      <c r="E401" s="139"/>
      <c r="F401" s="1"/>
      <c r="G401" s="1"/>
    </row>
    <row r="402" spans="2:8">
      <c r="B402" s="124" t="s">
        <v>283</v>
      </c>
      <c r="C402" s="124"/>
      <c r="D402" s="125" t="s">
        <v>262</v>
      </c>
      <c r="E402" s="139"/>
      <c r="F402" s="1"/>
      <c r="G402" s="113"/>
    </row>
    <row r="403" spans="2:8">
      <c r="B403" s="124" t="s">
        <v>284</v>
      </c>
      <c r="C403" s="124"/>
      <c r="D403" s="125" t="s">
        <v>262</v>
      </c>
      <c r="E403" s="139"/>
      <c r="F403" s="1"/>
      <c r="G403" s="1"/>
    </row>
    <row r="404" spans="2:8">
      <c r="B404" s="124" t="s">
        <v>285</v>
      </c>
      <c r="C404" s="124"/>
      <c r="D404" s="125" t="s">
        <v>262</v>
      </c>
      <c r="E404" s="139"/>
      <c r="F404" s="1"/>
      <c r="G404" s="113"/>
    </row>
    <row r="405" spans="2:8">
      <c r="B405" s="124" t="s">
        <v>286</v>
      </c>
      <c r="C405" s="124"/>
      <c r="D405" s="140">
        <v>1628906.49</v>
      </c>
      <c r="E405" s="139"/>
      <c r="F405" s="1"/>
      <c r="G405" s="113"/>
    </row>
    <row r="406" spans="2:8">
      <c r="B406" s="124" t="s">
        <v>287</v>
      </c>
      <c r="C406" s="124"/>
      <c r="D406" s="125" t="s">
        <v>262</v>
      </c>
      <c r="E406" s="139"/>
      <c r="F406" s="1"/>
      <c r="G406" s="113"/>
      <c r="H406" s="141"/>
    </row>
    <row r="407" spans="2:8">
      <c r="B407" s="124" t="s">
        <v>288</v>
      </c>
      <c r="C407" s="124"/>
      <c r="D407" s="125" t="s">
        <v>262</v>
      </c>
      <c r="E407" s="139"/>
      <c r="F407" s="1"/>
      <c r="G407" s="113"/>
      <c r="H407" s="141"/>
    </row>
    <row r="408" spans="2:8">
      <c r="B408" s="124" t="s">
        <v>289</v>
      </c>
      <c r="C408" s="124"/>
      <c r="D408" s="125" t="s">
        <v>262</v>
      </c>
      <c r="E408" s="139"/>
      <c r="F408" s="1"/>
      <c r="G408" s="142"/>
    </row>
    <row r="409" spans="2:8">
      <c r="B409" s="124" t="s">
        <v>290</v>
      </c>
      <c r="C409" s="124"/>
      <c r="D409" s="125" t="s">
        <v>262</v>
      </c>
      <c r="E409" s="139"/>
      <c r="F409" s="1"/>
      <c r="G409" s="1"/>
    </row>
    <row r="410" spans="2:8">
      <c r="B410" s="124" t="s">
        <v>291</v>
      </c>
      <c r="C410" s="124"/>
      <c r="D410" s="125" t="s">
        <v>262</v>
      </c>
      <c r="E410" s="139"/>
      <c r="F410" s="1"/>
      <c r="G410" s="1"/>
    </row>
    <row r="411" spans="2:8" ht="12.75" customHeight="1">
      <c r="B411" s="124" t="s">
        <v>292</v>
      </c>
      <c r="C411" s="124"/>
      <c r="D411" s="125" t="s">
        <v>262</v>
      </c>
      <c r="E411" s="139"/>
      <c r="F411" s="1"/>
      <c r="G411" s="1"/>
    </row>
    <row r="412" spans="2:8">
      <c r="B412" s="143" t="s">
        <v>293</v>
      </c>
      <c r="C412" s="144"/>
      <c r="D412" s="145">
        <v>0</v>
      </c>
      <c r="E412" s="139"/>
      <c r="F412" s="1"/>
      <c r="G412" s="1"/>
    </row>
    <row r="413" spans="2:8">
      <c r="B413" s="120"/>
      <c r="C413" s="120"/>
      <c r="F413" s="1"/>
      <c r="G413" s="1"/>
    </row>
    <row r="414" spans="2:8">
      <c r="B414" s="137" t="s">
        <v>294</v>
      </c>
      <c r="C414" s="137"/>
      <c r="D414" s="122"/>
      <c r="E414" s="138">
        <f>SUM(D414:D421)</f>
        <v>1.03</v>
      </c>
      <c r="F414" s="1"/>
      <c r="G414" s="1"/>
    </row>
    <row r="415" spans="2:8">
      <c r="B415" s="124" t="s">
        <v>295</v>
      </c>
      <c r="C415" s="124"/>
      <c r="D415" s="125" t="s">
        <v>262</v>
      </c>
      <c r="E415" s="139"/>
      <c r="F415" s="1"/>
      <c r="G415" s="1"/>
    </row>
    <row r="416" spans="2:8">
      <c r="B416" s="124" t="s">
        <v>296</v>
      </c>
      <c r="C416" s="124"/>
      <c r="D416" s="125" t="s">
        <v>262</v>
      </c>
      <c r="E416" s="139"/>
      <c r="F416" s="1"/>
      <c r="G416" s="1"/>
    </row>
    <row r="417" spans="2:7">
      <c r="B417" s="124" t="s">
        <v>297</v>
      </c>
      <c r="C417" s="124"/>
      <c r="D417" s="125" t="s">
        <v>262</v>
      </c>
      <c r="E417" s="139"/>
      <c r="F417" s="1"/>
      <c r="G417" s="1"/>
    </row>
    <row r="418" spans="2:7">
      <c r="B418" s="124" t="s">
        <v>298</v>
      </c>
      <c r="C418" s="124"/>
      <c r="D418" s="125" t="s">
        <v>262</v>
      </c>
      <c r="E418" s="139"/>
      <c r="F418" s="1"/>
      <c r="G418" s="1"/>
    </row>
    <row r="419" spans="2:7">
      <c r="B419" s="124" t="s">
        <v>299</v>
      </c>
      <c r="C419" s="124"/>
      <c r="D419" s="125" t="s">
        <v>262</v>
      </c>
      <c r="E419" s="139"/>
      <c r="F419" s="1"/>
      <c r="G419" s="1"/>
    </row>
    <row r="420" spans="2:7">
      <c r="B420" s="124" t="s">
        <v>300</v>
      </c>
      <c r="C420" s="124"/>
      <c r="D420" s="125">
        <v>1.03</v>
      </c>
      <c r="E420" s="139"/>
      <c r="F420" s="1"/>
      <c r="G420" s="1"/>
    </row>
    <row r="421" spans="2:7">
      <c r="B421" s="143" t="s">
        <v>301</v>
      </c>
      <c r="C421" s="144"/>
      <c r="D421" s="125" t="s">
        <v>262</v>
      </c>
      <c r="E421" s="139"/>
      <c r="F421" s="1"/>
      <c r="G421" s="1"/>
    </row>
    <row r="422" spans="2:7">
      <c r="B422" s="120"/>
      <c r="C422" s="120"/>
      <c r="F422" s="1"/>
      <c r="G422" s="1"/>
    </row>
    <row r="423" spans="2:7">
      <c r="B423" s="146" t="s">
        <v>302</v>
      </c>
      <c r="E423" s="135">
        <f>+E393-E395+E414</f>
        <v>5254218.63</v>
      </c>
      <c r="F423" s="113"/>
      <c r="G423" s="113"/>
    </row>
    <row r="424" spans="2:7">
      <c r="F424" s="147"/>
      <c r="G424" s="1"/>
    </row>
    <row r="425" spans="2:7">
      <c r="F425" s="1"/>
      <c r="G425" s="1"/>
    </row>
    <row r="426" spans="2:7">
      <c r="F426" s="148"/>
      <c r="G426" s="1"/>
    </row>
    <row r="427" spans="2:7">
      <c r="F427" s="148"/>
      <c r="G427" s="1"/>
    </row>
    <row r="428" spans="2:7">
      <c r="F428" s="1"/>
      <c r="G428" s="1"/>
    </row>
    <row r="429" spans="2:7">
      <c r="B429" s="149" t="s">
        <v>303</v>
      </c>
      <c r="C429" s="149"/>
      <c r="D429" s="149"/>
      <c r="E429" s="149"/>
      <c r="F429" s="149"/>
      <c r="G429" s="1"/>
    </row>
    <row r="430" spans="2:7">
      <c r="B430" s="150"/>
      <c r="C430" s="150"/>
      <c r="D430" s="150"/>
      <c r="E430" s="150"/>
      <c r="F430" s="150"/>
      <c r="G430" s="1"/>
    </row>
    <row r="431" spans="2:7">
      <c r="B431" s="150"/>
      <c r="C431" s="150"/>
      <c r="D431" s="150"/>
      <c r="E431" s="150"/>
      <c r="F431" s="150"/>
      <c r="G431" s="1"/>
    </row>
    <row r="432" spans="2:7" ht="21" customHeight="1">
      <c r="B432" s="68" t="s">
        <v>304</v>
      </c>
      <c r="C432" s="69" t="s">
        <v>53</v>
      </c>
      <c r="D432" s="93" t="s">
        <v>54</v>
      </c>
      <c r="E432" s="93" t="s">
        <v>55</v>
      </c>
      <c r="F432" s="1"/>
      <c r="G432" s="1"/>
    </row>
    <row r="433" spans="2:7">
      <c r="B433" s="37" t="s">
        <v>305</v>
      </c>
      <c r="C433" s="151">
        <v>0</v>
      </c>
      <c r="D433" s="102"/>
      <c r="E433" s="102"/>
      <c r="F433" s="1"/>
      <c r="G433" s="1"/>
    </row>
    <row r="434" spans="2:7">
      <c r="B434" s="39"/>
      <c r="C434" s="152">
        <v>0</v>
      </c>
      <c r="D434" s="52"/>
      <c r="E434" s="52"/>
      <c r="F434" s="1"/>
      <c r="G434" s="1"/>
    </row>
    <row r="435" spans="2:7">
      <c r="B435" s="41"/>
      <c r="C435" s="153">
        <v>0</v>
      </c>
      <c r="D435" s="154">
        <v>0</v>
      </c>
      <c r="E435" s="154">
        <v>0</v>
      </c>
      <c r="F435" s="1"/>
      <c r="G435" s="1"/>
    </row>
    <row r="436" spans="2:7" ht="21" customHeight="1">
      <c r="C436" s="36">
        <f t="shared" ref="C436" si="6">SUM(C434:C435)</f>
        <v>0</v>
      </c>
      <c r="D436" s="36">
        <f t="shared" ref="D436:E436" si="7">SUM(D434:D435)</f>
        <v>0</v>
      </c>
      <c r="E436" s="36">
        <f t="shared" si="7"/>
        <v>0</v>
      </c>
      <c r="F436" s="1"/>
      <c r="G436" s="1"/>
    </row>
    <row r="437" spans="2:7">
      <c r="F437" s="1"/>
      <c r="G437" s="1"/>
    </row>
    <row r="438" spans="2:7">
      <c r="F438" s="1"/>
      <c r="G438" s="1"/>
    </row>
    <row r="439" spans="2:7">
      <c r="F439" s="1"/>
      <c r="G439" s="1"/>
    </row>
    <row r="440" spans="2:7">
      <c r="F440" s="1"/>
      <c r="G440" s="1"/>
    </row>
    <row r="441" spans="2:7">
      <c r="B441" s="16" t="s">
        <v>3</v>
      </c>
      <c r="F441" s="1"/>
      <c r="G441" s="1"/>
    </row>
    <row r="442" spans="2:7" ht="12" customHeight="1">
      <c r="F442" s="1"/>
      <c r="G442" s="1"/>
    </row>
    <row r="443" spans="2:7">
      <c r="C443" s="10"/>
      <c r="D443" s="10"/>
      <c r="E443" s="10"/>
    </row>
    <row r="444" spans="2:7">
      <c r="C444" s="10"/>
      <c r="D444" s="10"/>
      <c r="E444" s="10"/>
    </row>
    <row r="445" spans="2:7">
      <c r="C445" s="10"/>
      <c r="D445" s="10"/>
      <c r="E445" s="10"/>
    </row>
    <row r="446" spans="2:7">
      <c r="G446" s="1"/>
    </row>
    <row r="447" spans="2:7">
      <c r="B447" s="15"/>
      <c r="C447" s="10"/>
      <c r="D447" s="15"/>
      <c r="E447" s="15"/>
      <c r="F447" s="12"/>
      <c r="G447" s="12"/>
    </row>
    <row r="448" spans="2:7">
      <c r="B448" s="8" t="s">
        <v>4</v>
      </c>
      <c r="C448" s="10"/>
      <c r="D448" s="6" t="s">
        <v>5</v>
      </c>
      <c r="E448" s="6"/>
      <c r="F448" s="1"/>
      <c r="G448" s="13"/>
    </row>
    <row r="449" spans="2:7">
      <c r="B449" s="8" t="s">
        <v>6</v>
      </c>
      <c r="C449" s="10"/>
      <c r="D449" s="7" t="s">
        <v>7</v>
      </c>
      <c r="E449" s="7"/>
      <c r="F449" s="155"/>
      <c r="G449" s="155"/>
    </row>
    <row r="450" spans="2:7">
      <c r="B450" s="10"/>
      <c r="C450" s="10"/>
      <c r="D450" s="10"/>
      <c r="E450" s="10"/>
      <c r="F450" s="10"/>
      <c r="G450" s="10"/>
    </row>
    <row r="451" spans="2:7">
      <c r="B451" s="10"/>
      <c r="C451" s="10"/>
      <c r="D451" s="10"/>
      <c r="E451" s="10"/>
      <c r="F451" s="10"/>
      <c r="G451" s="10"/>
    </row>
    <row r="455" spans="2:7" ht="12.75" customHeight="1"/>
    <row r="458" spans="2:7" ht="12.75" customHeight="1"/>
  </sheetData>
  <mergeCells count="67">
    <mergeCell ref="D449:E449"/>
    <mergeCell ref="B419:C419"/>
    <mergeCell ref="B420:C420"/>
    <mergeCell ref="B421:C421"/>
    <mergeCell ref="B422:C422"/>
    <mergeCell ref="B429:F429"/>
    <mergeCell ref="D448:E448"/>
    <mergeCell ref="B413:C413"/>
    <mergeCell ref="B414:C414"/>
    <mergeCell ref="B415:C415"/>
    <mergeCell ref="B416:C416"/>
    <mergeCell ref="B417:C417"/>
    <mergeCell ref="B418:C418"/>
    <mergeCell ref="B407:C407"/>
    <mergeCell ref="B408:C408"/>
    <mergeCell ref="B409:C409"/>
    <mergeCell ref="B410:C410"/>
    <mergeCell ref="B411:C411"/>
    <mergeCell ref="B412:C412"/>
    <mergeCell ref="B401:C401"/>
    <mergeCell ref="B402:C402"/>
    <mergeCell ref="B403:C403"/>
    <mergeCell ref="B404:C404"/>
    <mergeCell ref="B405:C405"/>
    <mergeCell ref="B406:C406"/>
    <mergeCell ref="B395:C395"/>
    <mergeCell ref="B396:C396"/>
    <mergeCell ref="B397:C397"/>
    <mergeCell ref="B398:C398"/>
    <mergeCell ref="B399:C399"/>
    <mergeCell ref="B400:C400"/>
    <mergeCell ref="B387:C387"/>
    <mergeCell ref="B390:E390"/>
    <mergeCell ref="B391:E391"/>
    <mergeCell ref="B392:E392"/>
    <mergeCell ref="B393:C393"/>
    <mergeCell ref="B394:C394"/>
    <mergeCell ref="B381:C381"/>
    <mergeCell ref="B382:C382"/>
    <mergeCell ref="B383:C383"/>
    <mergeCell ref="B384:C384"/>
    <mergeCell ref="B385:C385"/>
    <mergeCell ref="B386:C386"/>
    <mergeCell ref="B375:C375"/>
    <mergeCell ref="B376:C376"/>
    <mergeCell ref="B377:C377"/>
    <mergeCell ref="B378:C378"/>
    <mergeCell ref="B379:C379"/>
    <mergeCell ref="B380:C380"/>
    <mergeCell ref="B369:E369"/>
    <mergeCell ref="B370:E370"/>
    <mergeCell ref="B371:E371"/>
    <mergeCell ref="B372:C372"/>
    <mergeCell ref="B373:C373"/>
    <mergeCell ref="B374:C374"/>
    <mergeCell ref="D187:E187"/>
    <mergeCell ref="D194:E194"/>
    <mergeCell ref="D201:E201"/>
    <mergeCell ref="D233:E233"/>
    <mergeCell ref="D241:E241"/>
    <mergeCell ref="B367:E367"/>
    <mergeCell ref="A2:L2"/>
    <mergeCell ref="A3:F3"/>
    <mergeCell ref="A4:F4"/>
    <mergeCell ref="A9:F9"/>
    <mergeCell ref="D74:E74"/>
    <mergeCell ref="D180:E180"/>
  </mergeCells>
  <dataValidations count="4">
    <dataValidation allowBlank="1" showInputMessage="1" showErrorMessage="1" prompt="Especificar origen de dicho recurso: Federal, Estatal, Municipal, Particulares." sqref="D176 D183 D190"/>
    <dataValidation allowBlank="1" showInputMessage="1" showErrorMessage="1" prompt="Características cualitativas significativas que les impacten financieramente." sqref="D144:E144 E176 E183 E190"/>
    <dataValidation allowBlank="1" showInputMessage="1" showErrorMessage="1" prompt="Corresponde al número de la cuenta de acuerdo al Plan de Cuentas emitido por el CONAC (DOF 22/11/2010)." sqref="B144"/>
    <dataValidation allowBlank="1" showInputMessage="1" showErrorMessage="1" prompt="Saldo final del periodo que corresponde la cuenta pública presentada (mensual:  enero, febrero, marzo, etc.; trimestral: 1er, 2do, 3ro. o 4to.)." sqref="C144 C176 C183 C190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2018-05-08T16:53:22Z</dcterms:created>
  <dcterms:modified xsi:type="dcterms:W3CDTF">2018-05-08T17:00:33Z</dcterms:modified>
</cp:coreProperties>
</file>